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1880"/>
  </bookViews>
  <sheets>
    <sheet name="2015.05.01" sheetId="4" r:id="rId1"/>
    <sheet name="2015.04.25" sheetId="3" r:id="rId2"/>
    <sheet name="2015.04.02" sheetId="2" r:id="rId3"/>
  </sheets>
  <calcPr calcId="125725"/>
</workbook>
</file>

<file path=xl/calcChain.xml><?xml version="1.0" encoding="utf-8"?>
<calcChain xmlns="http://schemas.openxmlformats.org/spreadsheetml/2006/main">
  <c r="N120" i="4"/>
  <c r="N119"/>
  <c r="N118"/>
  <c r="N117"/>
  <c r="N116"/>
  <c r="N115"/>
  <c r="N114"/>
  <c r="N113"/>
  <c r="N112"/>
  <c r="N108"/>
  <c r="N107"/>
  <c r="N106"/>
  <c r="N105"/>
  <c r="N104"/>
  <c r="N103"/>
  <c r="N102"/>
  <c r="N101"/>
  <c r="N100"/>
  <c r="T95"/>
  <c r="T94"/>
  <c r="T93"/>
  <c r="T92"/>
  <c r="T91"/>
  <c r="T90"/>
  <c r="T89"/>
  <c r="T88"/>
  <c r="T87"/>
  <c r="T86"/>
  <c r="T82"/>
  <c r="T81"/>
  <c r="T80"/>
  <c r="T79"/>
  <c r="T78"/>
  <c r="T77"/>
  <c r="T76"/>
  <c r="T75"/>
  <c r="T74"/>
  <c r="T73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N120" i="3"/>
  <c r="N119"/>
  <c r="N118"/>
  <c r="N117"/>
  <c r="N116"/>
  <c r="N115"/>
  <c r="N114"/>
  <c r="N113"/>
  <c r="N112"/>
  <c r="N108"/>
  <c r="N107"/>
  <c r="N106"/>
  <c r="N105"/>
  <c r="N104"/>
  <c r="N103"/>
  <c r="N102"/>
  <c r="N101"/>
  <c r="N100"/>
  <c r="T95"/>
  <c r="T94"/>
  <c r="T93"/>
  <c r="T92"/>
  <c r="T91"/>
  <c r="T90"/>
  <c r="T89"/>
  <c r="T88"/>
  <c r="T87"/>
  <c r="T86"/>
  <c r="T82"/>
  <c r="T81"/>
  <c r="T80"/>
  <c r="T79"/>
  <c r="T78"/>
  <c r="T77"/>
  <c r="T76"/>
  <c r="T75"/>
  <c r="T74"/>
  <c r="T73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N120" i="2"/>
  <c r="N119"/>
  <c r="N118"/>
  <c r="N117"/>
  <c r="N116"/>
  <c r="N115"/>
  <c r="N114"/>
  <c r="N113"/>
  <c r="N112"/>
  <c r="N108"/>
  <c r="N107"/>
  <c r="N106"/>
  <c r="N105"/>
  <c r="N104"/>
  <c r="N103"/>
  <c r="N102"/>
  <c r="N101"/>
  <c r="N100"/>
  <c r="T95"/>
  <c r="T94"/>
  <c r="T93"/>
  <c r="T92"/>
  <c r="T91"/>
  <c r="T90"/>
  <c r="T89"/>
  <c r="T88"/>
  <c r="T87"/>
  <c r="T86"/>
  <c r="T82"/>
  <c r="R68"/>
  <c r="T81"/>
  <c r="T80"/>
  <c r="T79"/>
  <c r="T78"/>
  <c r="T77"/>
  <c r="T76"/>
  <c r="T75"/>
  <c r="T74"/>
  <c r="T73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</calcChain>
</file>

<file path=xl/sharedStrings.xml><?xml version="1.0" encoding="utf-8"?>
<sst xmlns="http://schemas.openxmlformats.org/spreadsheetml/2006/main" count="728" uniqueCount="128">
  <si>
    <t>열차번호</t>
  </si>
  <si>
    <t>검암</t>
  </si>
  <si>
    <t>광주송정</t>
  </si>
  <si>
    <t>비고</t>
    <phoneticPr fontId="3" type="noConversion"/>
  </si>
  <si>
    <t>인천공항</t>
    <phoneticPr fontId="1" type="noConversion"/>
  </si>
  <si>
    <t>행신</t>
    <phoneticPr fontId="3" type="noConversion"/>
  </si>
  <si>
    <t>용산</t>
    <phoneticPr fontId="3" type="noConversion"/>
  </si>
  <si>
    <t>광명</t>
    <phoneticPr fontId="3" type="noConversion"/>
  </si>
  <si>
    <t>천안아산</t>
    <phoneticPr fontId="3" type="noConversion"/>
  </si>
  <si>
    <t>오송</t>
    <phoneticPr fontId="35" type="noConversion"/>
  </si>
  <si>
    <t>공주</t>
    <phoneticPr fontId="3" type="noConversion"/>
  </si>
  <si>
    <t>익산</t>
    <phoneticPr fontId="3" type="noConversion"/>
  </si>
  <si>
    <t>정읍</t>
    <phoneticPr fontId="3" type="noConversion"/>
  </si>
  <si>
    <t>광주송정</t>
    <phoneticPr fontId="3" type="noConversion"/>
  </si>
  <si>
    <t>나주</t>
    <phoneticPr fontId="3" type="noConversion"/>
  </si>
  <si>
    <t>목포</t>
    <phoneticPr fontId="3" type="noConversion"/>
  </si>
  <si>
    <t>비고</t>
    <phoneticPr fontId="3" type="noConversion"/>
  </si>
  <si>
    <t>KTX-산천</t>
    <phoneticPr fontId="35" type="noConversion"/>
  </si>
  <si>
    <t>KTX-산천</t>
    <phoneticPr fontId="35" type="noConversion"/>
  </si>
  <si>
    <t>KTX-산천</t>
    <phoneticPr fontId="35" type="noConversion"/>
  </si>
  <si>
    <t>열차번호</t>
    <phoneticPr fontId="3" type="noConversion"/>
  </si>
  <si>
    <t>전주</t>
    <phoneticPr fontId="3" type="noConversion"/>
  </si>
  <si>
    <t>남원</t>
    <phoneticPr fontId="3" type="noConversion"/>
  </si>
  <si>
    <t>곡성</t>
    <phoneticPr fontId="3" type="noConversion"/>
  </si>
  <si>
    <t>구례구</t>
    <phoneticPr fontId="3" type="noConversion"/>
  </si>
  <si>
    <t>순천</t>
    <phoneticPr fontId="3" type="noConversion"/>
  </si>
  <si>
    <t>여천</t>
    <phoneticPr fontId="3" type="noConversion"/>
  </si>
  <si>
    <t>여수엑스포</t>
    <phoneticPr fontId="3" type="noConversion"/>
  </si>
  <si>
    <t>순천</t>
    <phoneticPr fontId="35" type="noConversion"/>
  </si>
  <si>
    <t>KTX-산천</t>
    <phoneticPr fontId="35" type="noConversion"/>
  </si>
  <si>
    <t>오송</t>
    <phoneticPr fontId="1" type="noConversion"/>
  </si>
  <si>
    <t>서대전</t>
    <phoneticPr fontId="35" type="noConversion"/>
  </si>
  <si>
    <t>계룡</t>
    <phoneticPr fontId="35" type="noConversion"/>
  </si>
  <si>
    <t>논산</t>
    <phoneticPr fontId="3" type="noConversion"/>
  </si>
  <si>
    <t>계룡</t>
    <phoneticPr fontId="1" type="noConversion"/>
  </si>
  <si>
    <t>서대전</t>
    <phoneticPr fontId="3" type="noConversion"/>
  </si>
  <si>
    <t>금 토 일</t>
    <phoneticPr fontId="1" type="noConversion"/>
  </si>
  <si>
    <r>
      <rPr>
        <b/>
        <sz val="9"/>
        <color rgb="FFC00000"/>
        <rFont val="맑은 고딕"/>
        <family val="3"/>
        <charset val="129"/>
        <scheme val="minor"/>
      </rPr>
      <t>00:00</t>
    </r>
    <r>
      <rPr>
        <sz val="9"/>
        <color theme="1"/>
        <rFont val="맑은 고딕"/>
        <family val="3"/>
        <charset val="129"/>
        <scheme val="minor"/>
      </rPr>
      <t xml:space="preserve">  :  시종착역 출도착 시간</t>
    </r>
    <phoneticPr fontId="1" type="noConversion"/>
  </si>
  <si>
    <t>호남고속철도 시간표</t>
    <phoneticPr fontId="1" type="noConversion"/>
  </si>
  <si>
    <r>
      <rPr>
        <b/>
        <sz val="9"/>
        <color theme="1"/>
        <rFont val="맑은 고딕"/>
        <family val="3"/>
        <charset val="129"/>
        <scheme val="minor"/>
      </rPr>
      <t>| 00:00 |</t>
    </r>
    <r>
      <rPr>
        <sz val="9"/>
        <color theme="1"/>
        <rFont val="맑은 고딕"/>
        <family val="3"/>
        <charset val="129"/>
        <scheme val="minor"/>
      </rPr>
      <t xml:space="preserve">  :  필수 정차역</t>
    </r>
    <phoneticPr fontId="1" type="noConversion"/>
  </si>
  <si>
    <r>
      <rPr>
        <b/>
        <sz val="9"/>
        <color theme="3" tint="0.39997558519241921"/>
        <rFont val="맑은 고딕"/>
        <family val="3"/>
        <charset val="129"/>
        <scheme val="minor"/>
      </rPr>
      <t>●</t>
    </r>
    <r>
      <rPr>
        <b/>
        <sz val="9"/>
        <color theme="1"/>
        <rFont val="맑은 고딕"/>
        <family val="3"/>
        <charset val="129"/>
        <scheme val="minor"/>
      </rPr>
      <t xml:space="preserve"> KTX</t>
    </r>
    <r>
      <rPr>
        <sz val="9"/>
        <color theme="1"/>
        <rFont val="맑은 고딕"/>
        <family val="3"/>
        <charset val="129"/>
        <scheme val="minor"/>
      </rPr>
      <t xml:space="preserve">   /   </t>
    </r>
    <r>
      <rPr>
        <b/>
        <sz val="9"/>
        <color theme="2" tint="-0.499984740745262"/>
        <rFont val="맑은 고딕"/>
        <family val="3"/>
        <charset val="129"/>
        <scheme val="minor"/>
      </rPr>
      <t>●</t>
    </r>
    <r>
      <rPr>
        <b/>
        <sz val="9"/>
        <color theme="1"/>
        <rFont val="맑은 고딕"/>
        <family val="3"/>
        <charset val="129"/>
        <scheme val="minor"/>
      </rPr>
      <t xml:space="preserve"> KTX-산천</t>
    </r>
    <r>
      <rPr>
        <sz val="9"/>
        <color theme="1"/>
        <rFont val="맑은 고딕"/>
        <family val="3"/>
        <charset val="129"/>
        <scheme val="minor"/>
      </rPr>
      <t xml:space="preserve">   /   </t>
    </r>
    <r>
      <rPr>
        <b/>
        <sz val="9"/>
        <color theme="7"/>
        <rFont val="맑은 고딕"/>
        <family val="3"/>
        <charset val="129"/>
        <scheme val="minor"/>
      </rPr>
      <t>●</t>
    </r>
    <r>
      <rPr>
        <b/>
        <sz val="9"/>
        <color theme="1"/>
        <rFont val="맑은 고딕"/>
        <family val="3"/>
        <charset val="129"/>
        <scheme val="minor"/>
      </rPr>
      <t xml:space="preserve"> KTX-산천 </t>
    </r>
    <r>
      <rPr>
        <sz val="9"/>
        <color theme="1"/>
        <rFont val="맑은 고딕"/>
        <family val="3"/>
        <charset val="129"/>
        <scheme val="minor"/>
      </rPr>
      <t>(신형)</t>
    </r>
    <phoneticPr fontId="1" type="noConversion"/>
  </si>
  <si>
    <t xml:space="preserve">표 식 </t>
    <phoneticPr fontId="1" type="noConversion"/>
  </si>
  <si>
    <t>비고</t>
    <phoneticPr fontId="1" type="noConversion"/>
  </si>
  <si>
    <t>시간표는 코레일 홈페이지에 올라온 시간표를 참고 하였고, 이 시간표는 코레일 사정에 의해 변경 될 수 있습니다.</t>
    <phoneticPr fontId="1" type="noConversion"/>
  </si>
  <si>
    <t>광주송정</t>
    <phoneticPr fontId="1" type="noConversion"/>
  </si>
  <si>
    <t>목포</t>
    <phoneticPr fontId="1" type="noConversion"/>
  </si>
  <si>
    <t>도착역</t>
    <phoneticPr fontId="1" type="noConversion"/>
  </si>
  <si>
    <t>출발역</t>
    <phoneticPr fontId="1" type="noConversion"/>
  </si>
  <si>
    <t>열차 시간이 변동 될 수 있으니 열차를 이용하시기 전, 코레일 예약 사이트에서 열차 시간 및 요금을 확인 하시기 바랍니다.</t>
    <phoneticPr fontId="1" type="noConversion"/>
  </si>
  <si>
    <t>알 림</t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</si>
  <si>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호남선 하행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(용산/행신/인천공항 → 광주송정/목포)</t>
    </r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</si>
  <si>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호남선 상행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(광주송정/목포 → 용산/행신/인천공항)</t>
    </r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</si>
  <si>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전라선 하행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(용산/행신/인천공항 → 여수엑스포)</t>
    </r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</si>
  <si>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전라선 상행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(여수엑스포 → 용산/행신/인천공항)</t>
    </r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</si>
  <si>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호남선 하행 - 서대전 경유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(용산/행신 → 익산)</t>
    </r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</si>
  <si>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호남선 상행 - 서대전 경유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(익산 → 용산)</t>
    </r>
    <phoneticPr fontId="1" type="noConversion"/>
  </si>
  <si>
    <r>
      <t>시간표 정리 : 반쪽날개 (</t>
    </r>
    <r>
      <rPr>
        <sz val="9"/>
        <color theme="3"/>
        <rFont val="맑은 고딕"/>
        <family val="3"/>
        <charset val="129"/>
        <scheme val="minor"/>
      </rPr>
      <t>http://hosii.info</t>
    </r>
    <r>
      <rPr>
        <sz val="9"/>
        <color theme="1"/>
        <rFont val="맑은 고딕"/>
        <family val="3"/>
        <charset val="129"/>
        <scheme val="minor"/>
      </rPr>
      <t>)</t>
    </r>
    <phoneticPr fontId="1" type="noConversion"/>
  </si>
  <si>
    <r>
      <t>시간표 출처 : Let's Korail (</t>
    </r>
    <r>
      <rPr>
        <sz val="9"/>
        <color theme="3"/>
        <rFont val="맑은 고딕"/>
        <family val="3"/>
        <charset val="129"/>
        <scheme val="minor"/>
      </rPr>
      <t>http://www.letskorail.com</t>
    </r>
    <r>
      <rPr>
        <sz val="9"/>
        <color theme="1"/>
        <rFont val="맑은 고딕"/>
        <family val="3"/>
        <charset val="129"/>
        <scheme val="minor"/>
      </rPr>
      <t>)</t>
    </r>
    <phoneticPr fontId="1" type="noConversion"/>
  </si>
  <si>
    <t>소요시간</t>
    <phoneticPr fontId="1" type="noConversion"/>
  </si>
  <si>
    <t>553 (A)</t>
    <phoneticPr fontId="1" type="noConversion"/>
  </si>
  <si>
    <t>555 (A)</t>
    <phoneticPr fontId="1" type="noConversion"/>
  </si>
  <si>
    <t>562 (A)</t>
    <phoneticPr fontId="1" type="noConversion"/>
  </si>
  <si>
    <t>556 (A)</t>
    <phoneticPr fontId="1" type="noConversion"/>
  </si>
  <si>
    <r>
      <rPr>
        <b/>
        <sz val="9"/>
        <color theme="1"/>
        <rFont val="맑은 고딕"/>
        <family val="3"/>
        <charset val="129"/>
        <scheme val="minor"/>
      </rPr>
      <t>5xx (A)</t>
    </r>
    <r>
      <rPr>
        <sz val="9"/>
        <color theme="1"/>
        <rFont val="맑은 고딕"/>
        <family val="3"/>
        <charset val="129"/>
        <scheme val="minor"/>
      </rPr>
      <t xml:space="preserve">  :  A등급* 운임 적용 열차 (운임 + 0.6% 할증)</t>
    </r>
    <phoneticPr fontId="1" type="noConversion"/>
  </si>
  <si>
    <t>*A등급 적용 기준 : 용산-광주송정 구간 내 정차역 2개 이하 열차</t>
    <phoneticPr fontId="1" type="noConversion"/>
  </si>
  <si>
    <t>(2015년 4월 2일 ~ 2015년 4월 24일)</t>
    <phoneticPr fontId="1" type="noConversion"/>
  </si>
  <si>
    <t>호남고속철도 시간표</t>
    <phoneticPr fontId="1" type="noConversion"/>
  </si>
  <si>
    <t>알 림</t>
    <phoneticPr fontId="1" type="noConversion"/>
  </si>
  <si>
    <t xml:space="preserve">표 식 </t>
    <phoneticPr fontId="1" type="noConversion"/>
  </si>
  <si>
    <r>
      <rPr>
        <b/>
        <sz val="9"/>
        <color theme="3" tint="0.39997558519241921"/>
        <rFont val="맑은 고딕"/>
        <family val="3"/>
        <charset val="129"/>
        <scheme val="minor"/>
      </rPr>
      <t>●</t>
    </r>
    <r>
      <rPr>
        <b/>
        <sz val="9"/>
        <color theme="1"/>
        <rFont val="맑은 고딕"/>
        <family val="3"/>
        <charset val="129"/>
        <scheme val="minor"/>
      </rPr>
      <t xml:space="preserve"> KTX</t>
    </r>
    <r>
      <rPr>
        <sz val="9"/>
        <color theme="1"/>
        <rFont val="맑은 고딕"/>
        <family val="3"/>
        <charset val="129"/>
        <scheme val="minor"/>
      </rPr>
      <t xml:space="preserve">   /   </t>
    </r>
    <r>
      <rPr>
        <b/>
        <sz val="9"/>
        <color theme="2" tint="-0.499984740745262"/>
        <rFont val="맑은 고딕"/>
        <family val="3"/>
        <charset val="129"/>
        <scheme val="minor"/>
      </rPr>
      <t>●</t>
    </r>
    <r>
      <rPr>
        <b/>
        <sz val="9"/>
        <color theme="1"/>
        <rFont val="맑은 고딕"/>
        <family val="3"/>
        <charset val="129"/>
        <scheme val="minor"/>
      </rPr>
      <t xml:space="preserve"> KTX-산천</t>
    </r>
    <r>
      <rPr>
        <sz val="9"/>
        <color theme="1"/>
        <rFont val="맑은 고딕"/>
        <family val="3"/>
        <charset val="129"/>
        <scheme val="minor"/>
      </rPr>
      <t xml:space="preserve">   /   </t>
    </r>
    <r>
      <rPr>
        <b/>
        <sz val="9"/>
        <color theme="7"/>
        <rFont val="맑은 고딕"/>
        <family val="3"/>
        <charset val="129"/>
        <scheme val="minor"/>
      </rPr>
      <t>●</t>
    </r>
    <r>
      <rPr>
        <b/>
        <sz val="9"/>
        <color theme="1"/>
        <rFont val="맑은 고딕"/>
        <family val="3"/>
        <charset val="129"/>
        <scheme val="minor"/>
      </rPr>
      <t xml:space="preserve"> KTX-산천 </t>
    </r>
    <r>
      <rPr>
        <sz val="9"/>
        <color theme="1"/>
        <rFont val="맑은 고딕"/>
        <family val="3"/>
        <charset val="129"/>
        <scheme val="minor"/>
      </rPr>
      <t>(신형)</t>
    </r>
    <phoneticPr fontId="1" type="noConversion"/>
  </si>
  <si>
    <r>
      <rPr>
        <b/>
        <sz val="9"/>
        <color rgb="FFC00000"/>
        <rFont val="맑은 고딕"/>
        <family val="3"/>
        <charset val="129"/>
        <scheme val="minor"/>
      </rPr>
      <t>00:00</t>
    </r>
    <r>
      <rPr>
        <sz val="9"/>
        <color theme="1"/>
        <rFont val="맑은 고딕"/>
        <family val="3"/>
        <charset val="129"/>
        <scheme val="minor"/>
      </rPr>
      <t xml:space="preserve">  :  시종착역 출도착 시간</t>
    </r>
    <phoneticPr fontId="1" type="noConversion"/>
  </si>
  <si>
    <r>
      <rPr>
        <b/>
        <sz val="9"/>
        <color theme="1"/>
        <rFont val="맑은 고딕"/>
        <family val="3"/>
        <charset val="129"/>
        <scheme val="minor"/>
      </rPr>
      <t>| 00:00 |</t>
    </r>
    <r>
      <rPr>
        <sz val="9"/>
        <color theme="1"/>
        <rFont val="맑은 고딕"/>
        <family val="3"/>
        <charset val="129"/>
        <scheme val="minor"/>
      </rPr>
      <t xml:space="preserve">  :  필수 정차역</t>
    </r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</si>
  <si>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호남선 하행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(용산/행신/인천공항 → 광주송정/목포)</t>
    </r>
    <phoneticPr fontId="1" type="noConversion"/>
  </si>
  <si>
    <t>광명</t>
    <phoneticPr fontId="3" type="noConversion"/>
  </si>
  <si>
    <t>천안아산</t>
    <phoneticPr fontId="3" type="noConversion"/>
  </si>
  <si>
    <t>오송</t>
    <phoneticPr fontId="35" type="noConversion"/>
  </si>
  <si>
    <t>공주</t>
    <phoneticPr fontId="3" type="noConversion"/>
  </si>
  <si>
    <t>익산</t>
    <phoneticPr fontId="3" type="noConversion"/>
  </si>
  <si>
    <t>정읍</t>
    <phoneticPr fontId="3" type="noConversion"/>
  </si>
  <si>
    <t>광주송정</t>
    <phoneticPr fontId="3" type="noConversion"/>
  </si>
  <si>
    <t>나주</t>
    <phoneticPr fontId="3" type="noConversion"/>
  </si>
  <si>
    <t>비고</t>
    <phoneticPr fontId="3" type="noConversion"/>
  </si>
  <si>
    <t>도착역</t>
    <phoneticPr fontId="1" type="noConversion"/>
  </si>
  <si>
    <t>소요시간</t>
    <phoneticPr fontId="1" type="noConversion"/>
  </si>
  <si>
    <t>KTX-산천</t>
    <phoneticPr fontId="35" type="noConversion"/>
  </si>
  <si>
    <t>목포</t>
    <phoneticPr fontId="1" type="noConversion"/>
  </si>
  <si>
    <t>금 토 일</t>
    <phoneticPr fontId="1" type="noConversion"/>
  </si>
  <si>
    <t>광주송정</t>
    <phoneticPr fontId="1" type="noConversion"/>
  </si>
  <si>
    <t>553 (A)</t>
    <phoneticPr fontId="1" type="noConversion"/>
  </si>
  <si>
    <t>555 (A)</t>
    <phoneticPr fontId="1" type="noConversion"/>
  </si>
  <si>
    <t>금 토 일</t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</si>
  <si>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호남선 상행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(광주송정/목포 → 용산/행신/인천공항)</t>
    </r>
    <phoneticPr fontId="1" type="noConversion"/>
  </si>
  <si>
    <t>열차번호</t>
    <phoneticPr fontId="3" type="noConversion"/>
  </si>
  <si>
    <t>목포</t>
    <phoneticPr fontId="3" type="noConversion"/>
  </si>
  <si>
    <t>나주</t>
    <phoneticPr fontId="3" type="noConversion"/>
  </si>
  <si>
    <t>정읍</t>
    <phoneticPr fontId="3" type="noConversion"/>
  </si>
  <si>
    <t>익산</t>
    <phoneticPr fontId="3" type="noConversion"/>
  </si>
  <si>
    <t>공주</t>
    <phoneticPr fontId="3" type="noConversion"/>
  </si>
  <si>
    <t>오송</t>
    <phoneticPr fontId="35" type="noConversion"/>
  </si>
  <si>
    <t>천안아산</t>
    <phoneticPr fontId="3" type="noConversion"/>
  </si>
  <si>
    <t>용산</t>
    <phoneticPr fontId="3" type="noConversion"/>
  </si>
  <si>
    <t>행신</t>
    <phoneticPr fontId="3" type="noConversion"/>
  </si>
  <si>
    <t>인천공항</t>
    <phoneticPr fontId="1" type="noConversion"/>
  </si>
  <si>
    <t>출발역</t>
    <phoneticPr fontId="1" type="noConversion"/>
  </si>
  <si>
    <t>562 (A)</t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</si>
  <si>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전라선 하행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(용산/행신/인천공항 → 여수엑스포)</t>
    </r>
    <phoneticPr fontId="1" type="noConversion"/>
  </si>
  <si>
    <t>남원</t>
    <phoneticPr fontId="3" type="noConversion"/>
  </si>
  <si>
    <t>구례구</t>
    <phoneticPr fontId="3" type="noConversion"/>
  </si>
  <si>
    <t>순천</t>
    <phoneticPr fontId="3" type="noConversion"/>
  </si>
  <si>
    <t>여천</t>
    <phoneticPr fontId="3" type="noConversion"/>
  </si>
  <si>
    <t>여수엑스포</t>
    <phoneticPr fontId="3" type="noConversion"/>
  </si>
  <si>
    <r>
      <rPr>
        <b/>
        <sz val="13"/>
        <color theme="1"/>
        <rFont val="맑은 고딕"/>
        <family val="3"/>
        <charset val="129"/>
        <scheme val="minor"/>
      </rPr>
      <t>전라선 상행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(여수엑스포 → 용산/행신/인천공항)</t>
    </r>
    <phoneticPr fontId="1" type="noConversion"/>
  </si>
  <si>
    <t>순천</t>
    <phoneticPr fontId="35" type="noConversion"/>
  </si>
  <si>
    <r>
      <rPr>
        <b/>
        <sz val="13"/>
        <color theme="1"/>
        <rFont val="맑은 고딕"/>
        <family val="3"/>
        <charset val="129"/>
        <scheme val="minor"/>
      </rPr>
      <t>호남선 하행 - 서대전 경유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(용산/행신 → 익산)</t>
    </r>
    <phoneticPr fontId="1" type="noConversion"/>
  </si>
  <si>
    <t>오송</t>
    <phoneticPr fontId="1" type="noConversion"/>
  </si>
  <si>
    <t>서대전</t>
    <phoneticPr fontId="35" type="noConversion"/>
  </si>
  <si>
    <t>계룡</t>
    <phoneticPr fontId="35" type="noConversion"/>
  </si>
  <si>
    <t>논산</t>
    <phoneticPr fontId="3" type="noConversion"/>
  </si>
  <si>
    <r>
      <rPr>
        <b/>
        <sz val="13"/>
        <color theme="1"/>
        <rFont val="맑은 고딕"/>
        <family val="3"/>
        <charset val="129"/>
        <scheme val="minor"/>
      </rPr>
      <t>호남선 상행 - 서대전 경유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(익산 → 용산)</t>
    </r>
    <phoneticPr fontId="1" type="noConversion"/>
  </si>
  <si>
    <t>계룡</t>
    <phoneticPr fontId="1" type="noConversion"/>
  </si>
  <si>
    <t>서대전</t>
    <phoneticPr fontId="3" type="noConversion"/>
  </si>
  <si>
    <t>비고</t>
    <phoneticPr fontId="1" type="noConversion"/>
  </si>
  <si>
    <r>
      <t>시간표 출처 : Let's Korail (</t>
    </r>
    <r>
      <rPr>
        <sz val="9"/>
        <color theme="3"/>
        <rFont val="맑은 고딕"/>
        <family val="3"/>
        <charset val="129"/>
        <scheme val="minor"/>
      </rPr>
      <t>http://www.letskorail.com</t>
    </r>
    <r>
      <rPr>
        <sz val="9"/>
        <color theme="1"/>
        <rFont val="맑은 고딕"/>
        <family val="3"/>
        <charset val="129"/>
        <scheme val="minor"/>
      </rPr>
      <t>)</t>
    </r>
    <phoneticPr fontId="1" type="noConversion"/>
  </si>
  <si>
    <r>
      <t>시간표 정리 : 반쪽날개 (</t>
    </r>
    <r>
      <rPr>
        <sz val="9"/>
        <color theme="3"/>
        <rFont val="맑은 고딕"/>
        <family val="3"/>
        <charset val="129"/>
        <scheme val="minor"/>
      </rPr>
      <t>http://hosii.info</t>
    </r>
    <r>
      <rPr>
        <sz val="9"/>
        <color theme="1"/>
        <rFont val="맑은 고딕"/>
        <family val="3"/>
        <charset val="129"/>
        <scheme val="minor"/>
      </rPr>
      <t>)</t>
    </r>
    <phoneticPr fontId="1" type="noConversion"/>
  </si>
  <si>
    <t>(2015년 4월 25일 ~ 2015년 4월 30일)</t>
    <phoneticPr fontId="1" type="noConversion"/>
  </si>
  <si>
    <t>(2015년 5월 1일 ~ )</t>
    <phoneticPr fontId="1" type="noConversion"/>
  </si>
  <si>
    <r>
      <t>*A등급 적용 기준 : 용산-광주송정 구간 내 정차역 2개 이하 열차 (</t>
    </r>
    <r>
      <rPr>
        <sz val="9"/>
        <color theme="9" tint="-0.249977111117893"/>
        <rFont val="맑은 고딕"/>
        <family val="3"/>
        <charset val="129"/>
        <scheme val="minor"/>
      </rPr>
      <t>556열차 제외</t>
    </r>
    <r>
      <rPr>
        <sz val="9"/>
        <color theme="1"/>
        <rFont val="맑은 고딕"/>
        <family val="3"/>
        <charset val="129"/>
        <scheme val="minor"/>
      </rPr>
      <t>)</t>
    </r>
    <phoneticPr fontId="1" type="noConversion"/>
  </si>
  <si>
    <t>중련편성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</si>
</sst>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h:mm;;"/>
  </numFmts>
  <fonts count="4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  <scheme val="minor"/>
    </font>
    <font>
      <b/>
      <sz val="18"/>
      <color indexed="56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9"/>
      <color rgb="FF7030A0"/>
      <name val="맑은 고딕"/>
      <family val="3"/>
      <charset val="129"/>
      <scheme val="minor"/>
    </font>
    <font>
      <b/>
      <sz val="9"/>
      <color rgb="FFC00000"/>
      <name val="맑은 고딕"/>
      <family val="3"/>
      <charset val="129"/>
      <scheme val="minor"/>
    </font>
    <font>
      <b/>
      <sz val="9"/>
      <color theme="7"/>
      <name val="맑은 고딕"/>
      <family val="3"/>
      <charset val="129"/>
      <scheme val="minor"/>
    </font>
    <font>
      <b/>
      <sz val="9"/>
      <color theme="2" tint="-0.499984740745262"/>
      <name val="맑은 고딕"/>
      <family val="3"/>
      <charset val="129"/>
      <scheme val="minor"/>
    </font>
    <font>
      <b/>
      <sz val="9"/>
      <color theme="3" tint="0.39997558519241921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9"/>
      <color theme="3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9" tint="-0.249977111117893"/>
      <name val="맑은 고딕"/>
      <family val="3"/>
      <charset val="129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Dash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Dashed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89">
    <xf numFmtId="0" fontId="0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9" fillId="3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8" fillId="37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37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4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33" fillId="0" borderId="0" xfId="0" applyFont="1">
      <alignment vertical="center"/>
    </xf>
    <xf numFmtId="0" fontId="30" fillId="0" borderId="0" xfId="0" applyFont="1">
      <alignment vertical="center"/>
    </xf>
    <xf numFmtId="0" fontId="33" fillId="0" borderId="0" xfId="162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176" fontId="30" fillId="0" borderId="0" xfId="162" applyNumberFormat="1" applyFont="1" applyFill="1" applyBorder="1" applyAlignment="1">
      <alignment horizontal="center" vertical="center" shrinkToFit="1"/>
    </xf>
    <xf numFmtId="20" fontId="30" fillId="0" borderId="0" xfId="162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32" fillId="51" borderId="16" xfId="162" applyFont="1" applyFill="1" applyBorder="1" applyAlignment="1">
      <alignment horizontal="center" vertical="center" shrinkToFit="1"/>
    </xf>
    <xf numFmtId="176" fontId="30" fillId="52" borderId="21" xfId="162" applyNumberFormat="1" applyFont="1" applyFill="1" applyBorder="1" applyAlignment="1">
      <alignment horizontal="center" vertical="center" shrinkToFit="1"/>
    </xf>
    <xf numFmtId="176" fontId="30" fillId="52" borderId="15" xfId="162" applyNumberFormat="1" applyFont="1" applyFill="1" applyBorder="1" applyAlignment="1">
      <alignment horizontal="center" vertical="center" shrinkToFit="1"/>
    </xf>
    <xf numFmtId="176" fontId="30" fillId="59" borderId="21" xfId="162" applyNumberFormat="1" applyFont="1" applyFill="1" applyBorder="1" applyAlignment="1">
      <alignment horizontal="center" vertical="center" shrinkToFit="1"/>
    </xf>
    <xf numFmtId="176" fontId="30" fillId="59" borderId="15" xfId="162" applyNumberFormat="1" applyFont="1" applyFill="1" applyBorder="1" applyAlignment="1">
      <alignment horizontal="center" vertical="center" shrinkToFit="1"/>
    </xf>
    <xf numFmtId="176" fontId="30" fillId="60" borderId="21" xfId="162" applyNumberFormat="1" applyFont="1" applyFill="1" applyBorder="1" applyAlignment="1">
      <alignment horizontal="center" vertical="center" shrinkToFit="1"/>
    </xf>
    <xf numFmtId="176" fontId="30" fillId="60" borderId="15" xfId="162" applyNumberFormat="1" applyFont="1" applyFill="1" applyBorder="1" applyAlignment="1">
      <alignment horizontal="center" vertical="center" shrinkToFit="1"/>
    </xf>
    <xf numFmtId="176" fontId="30" fillId="60" borderId="18" xfId="162" applyNumberFormat="1" applyFont="1" applyFill="1" applyBorder="1" applyAlignment="1">
      <alignment horizontal="center" vertical="center" shrinkToFit="1"/>
    </xf>
    <xf numFmtId="176" fontId="30" fillId="52" borderId="18" xfId="162" applyNumberFormat="1" applyFont="1" applyFill="1" applyBorder="1" applyAlignment="1">
      <alignment horizontal="center" vertical="center" shrinkToFit="1"/>
    </xf>
    <xf numFmtId="176" fontId="30" fillId="59" borderId="18" xfId="162" applyNumberFormat="1" applyFont="1" applyFill="1" applyBorder="1" applyAlignment="1">
      <alignment horizontal="center" vertical="center" shrinkToFit="1"/>
    </xf>
    <xf numFmtId="176" fontId="30" fillId="60" borderId="17" xfId="162" applyNumberFormat="1" applyFont="1" applyFill="1" applyBorder="1" applyAlignment="1">
      <alignment horizontal="center" vertical="center" shrinkToFit="1"/>
    </xf>
    <xf numFmtId="176" fontId="30" fillId="52" borderId="17" xfId="162" applyNumberFormat="1" applyFont="1" applyFill="1" applyBorder="1" applyAlignment="1">
      <alignment horizontal="center" vertical="center" shrinkToFit="1"/>
    </xf>
    <xf numFmtId="176" fontId="30" fillId="59" borderId="17" xfId="162" applyNumberFormat="1" applyFont="1" applyFill="1" applyBorder="1" applyAlignment="1">
      <alignment horizontal="center" vertical="center" shrinkToFit="1"/>
    </xf>
    <xf numFmtId="176" fontId="32" fillId="61" borderId="23" xfId="162" applyNumberFormat="1" applyFont="1" applyFill="1" applyBorder="1" applyAlignment="1">
      <alignment horizontal="center" vertical="center" shrinkToFit="1"/>
    </xf>
    <xf numFmtId="176" fontId="38" fillId="61" borderId="23" xfId="162" applyNumberFormat="1" applyFont="1" applyFill="1" applyBorder="1" applyAlignment="1">
      <alignment horizontal="center" vertical="center" shrinkToFit="1"/>
    </xf>
    <xf numFmtId="176" fontId="38" fillId="52" borderId="18" xfId="162" applyNumberFormat="1" applyFont="1" applyFill="1" applyBorder="1" applyAlignment="1">
      <alignment horizontal="center" vertical="center" shrinkToFit="1"/>
    </xf>
    <xf numFmtId="176" fontId="38" fillId="59" borderId="18" xfId="162" applyNumberFormat="1" applyFont="1" applyFill="1" applyBorder="1" applyAlignment="1">
      <alignment horizontal="center" vertical="center" shrinkToFit="1"/>
    </xf>
    <xf numFmtId="176" fontId="38" fillId="59" borderId="21" xfId="162" applyNumberFormat="1" applyFont="1" applyFill="1" applyBorder="1" applyAlignment="1">
      <alignment horizontal="center" vertical="center" shrinkToFit="1"/>
    </xf>
    <xf numFmtId="176" fontId="38" fillId="60" borderId="18" xfId="162" applyNumberFormat="1" applyFont="1" applyFill="1" applyBorder="1" applyAlignment="1">
      <alignment horizontal="center" vertical="center" shrinkToFit="1"/>
    </xf>
    <xf numFmtId="176" fontId="38" fillId="60" borderId="21" xfId="162" applyNumberFormat="1" applyFont="1" applyFill="1" applyBorder="1" applyAlignment="1">
      <alignment horizontal="center" vertical="center" shrinkToFit="1"/>
    </xf>
    <xf numFmtId="176" fontId="38" fillId="62" borderId="23" xfId="162" applyNumberFormat="1" applyFont="1" applyFill="1" applyBorder="1" applyAlignment="1">
      <alignment horizontal="center" vertical="center" shrinkToFit="1"/>
    </xf>
    <xf numFmtId="176" fontId="38" fillId="63" borderId="23" xfId="162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0" fillId="60" borderId="18" xfId="0" applyFont="1" applyFill="1" applyBorder="1" applyAlignment="1">
      <alignment horizontal="center" vertical="center"/>
    </xf>
    <xf numFmtId="176" fontId="30" fillId="60" borderId="21" xfId="162" applyNumberFormat="1" applyFont="1" applyFill="1" applyBorder="1" applyAlignment="1">
      <alignment horizontal="center" vertical="center" wrapText="1" shrinkToFit="1"/>
    </xf>
    <xf numFmtId="20" fontId="30" fillId="60" borderId="18" xfId="0" applyNumberFormat="1" applyFont="1" applyFill="1" applyBorder="1" applyAlignment="1">
      <alignment horizontal="center" vertical="center"/>
    </xf>
    <xf numFmtId="176" fontId="30" fillId="60" borderId="26" xfId="162" applyNumberFormat="1" applyFont="1" applyFill="1" applyBorder="1" applyAlignment="1">
      <alignment horizontal="center" vertical="center" shrinkToFit="1"/>
    </xf>
    <xf numFmtId="176" fontId="30" fillId="60" borderId="18" xfId="162" applyNumberFormat="1" applyFont="1" applyFill="1" applyBorder="1" applyAlignment="1">
      <alignment horizontal="center" vertical="center" wrapText="1" shrinkToFit="1"/>
    </xf>
    <xf numFmtId="0" fontId="30" fillId="60" borderId="17" xfId="0" applyFont="1" applyFill="1" applyBorder="1" applyAlignment="1">
      <alignment horizontal="center" vertical="center"/>
    </xf>
    <xf numFmtId="0" fontId="32" fillId="57" borderId="22" xfId="162" applyFont="1" applyFill="1" applyBorder="1" applyAlignment="1">
      <alignment horizontal="center" vertical="center" shrinkToFit="1"/>
    </xf>
    <xf numFmtId="0" fontId="32" fillId="61" borderId="22" xfId="0" applyFont="1" applyFill="1" applyBorder="1" applyAlignment="1">
      <alignment horizontal="center" vertical="center" shrinkToFit="1"/>
    </xf>
    <xf numFmtId="0" fontId="32" fillId="62" borderId="22" xfId="0" applyFont="1" applyFill="1" applyBorder="1" applyAlignment="1">
      <alignment horizontal="center" vertical="center" shrinkToFit="1"/>
    </xf>
    <xf numFmtId="0" fontId="32" fillId="63" borderId="22" xfId="0" applyFont="1" applyFill="1" applyBorder="1" applyAlignment="1">
      <alignment horizontal="center" vertical="center" shrinkToFit="1"/>
    </xf>
    <xf numFmtId="0" fontId="32" fillId="63" borderId="30" xfId="0" applyFont="1" applyFill="1" applyBorder="1" applyAlignment="1">
      <alignment horizontal="center" vertical="center" shrinkToFit="1"/>
    </xf>
    <xf numFmtId="176" fontId="30" fillId="59" borderId="31" xfId="162" applyNumberFormat="1" applyFont="1" applyFill="1" applyBorder="1" applyAlignment="1">
      <alignment horizontal="center" vertical="center" shrinkToFit="1"/>
    </xf>
    <xf numFmtId="176" fontId="30" fillId="59" borderId="32" xfId="162" applyNumberFormat="1" applyFont="1" applyFill="1" applyBorder="1" applyAlignment="1">
      <alignment horizontal="center" vertical="center" shrinkToFit="1"/>
    </xf>
    <xf numFmtId="176" fontId="30" fillId="59" borderId="33" xfId="162" applyNumberFormat="1" applyFont="1" applyFill="1" applyBorder="1" applyAlignment="1">
      <alignment horizontal="center" vertical="center" shrinkToFit="1"/>
    </xf>
    <xf numFmtId="176" fontId="38" fillId="63" borderId="34" xfId="162" applyNumberFormat="1" applyFont="1" applyFill="1" applyBorder="1" applyAlignment="1">
      <alignment horizontal="center" vertical="center" shrinkToFit="1"/>
    </xf>
    <xf numFmtId="176" fontId="30" fillId="59" borderId="35" xfId="162" applyNumberFormat="1" applyFont="1" applyFill="1" applyBorder="1" applyAlignment="1">
      <alignment horizontal="center" vertical="center" shrinkToFit="1"/>
    </xf>
    <xf numFmtId="0" fontId="32" fillId="51" borderId="24" xfId="162" applyFont="1" applyFill="1" applyBorder="1" applyAlignment="1">
      <alignment horizontal="center" vertical="center" shrinkToFit="1"/>
    </xf>
    <xf numFmtId="0" fontId="32" fillId="51" borderId="36" xfId="162" applyFont="1" applyFill="1" applyBorder="1" applyAlignment="1">
      <alignment horizontal="center" vertical="center" shrinkToFit="1"/>
    </xf>
    <xf numFmtId="0" fontId="32" fillId="51" borderId="19" xfId="162" applyFont="1" applyFill="1" applyBorder="1" applyAlignment="1">
      <alignment horizontal="center" vertical="center" shrinkToFit="1"/>
    </xf>
    <xf numFmtId="0" fontId="32" fillId="57" borderId="37" xfId="162" applyFont="1" applyFill="1" applyBorder="1" applyAlignment="1">
      <alignment horizontal="center" vertical="center" shrinkToFit="1"/>
    </xf>
    <xf numFmtId="0" fontId="32" fillId="51" borderId="20" xfId="162" applyFont="1" applyFill="1" applyBorder="1" applyAlignment="1">
      <alignment horizontal="center" vertical="center" shrinkToFit="1"/>
    </xf>
    <xf numFmtId="0" fontId="32" fillId="62" borderId="22" xfId="162" applyFont="1" applyFill="1" applyBorder="1" applyAlignment="1">
      <alignment horizontal="center" vertical="center" shrinkToFit="1"/>
    </xf>
    <xf numFmtId="0" fontId="32" fillId="64" borderId="22" xfId="162" applyFont="1" applyFill="1" applyBorder="1" applyAlignment="1">
      <alignment horizontal="center" vertical="center" shrinkToFit="1"/>
    </xf>
    <xf numFmtId="0" fontId="32" fillId="61" borderId="30" xfId="0" applyFont="1" applyFill="1" applyBorder="1" applyAlignment="1">
      <alignment horizontal="center" vertical="center" shrinkToFit="1"/>
    </xf>
    <xf numFmtId="176" fontId="30" fillId="60" borderId="35" xfId="162" applyNumberFormat="1" applyFont="1" applyFill="1" applyBorder="1" applyAlignment="1">
      <alignment horizontal="center" vertical="center" shrinkToFit="1"/>
    </xf>
    <xf numFmtId="176" fontId="30" fillId="60" borderId="31" xfId="162" applyNumberFormat="1" applyFont="1" applyFill="1" applyBorder="1" applyAlignment="1">
      <alignment horizontal="center" vertical="center" shrinkToFit="1"/>
    </xf>
    <xf numFmtId="176" fontId="30" fillId="60" borderId="32" xfId="162" applyNumberFormat="1" applyFont="1" applyFill="1" applyBorder="1" applyAlignment="1">
      <alignment horizontal="center" vertical="center" shrinkToFit="1"/>
    </xf>
    <xf numFmtId="176" fontId="30" fillId="60" borderId="33" xfId="162" applyNumberFormat="1" applyFont="1" applyFill="1" applyBorder="1" applyAlignment="1">
      <alignment horizontal="center" vertical="center" wrapText="1" shrinkToFit="1"/>
    </xf>
    <xf numFmtId="176" fontId="30" fillId="60" borderId="31" xfId="162" applyNumberFormat="1" applyFont="1" applyFill="1" applyBorder="1" applyAlignment="1">
      <alignment horizontal="center" vertical="center" wrapText="1" shrinkToFit="1"/>
    </xf>
    <xf numFmtId="20" fontId="30" fillId="60" borderId="33" xfId="0" applyNumberFormat="1" applyFont="1" applyFill="1" applyBorder="1" applyAlignment="1">
      <alignment horizontal="center" vertical="center"/>
    </xf>
    <xf numFmtId="176" fontId="30" fillId="60" borderId="33" xfId="162" applyNumberFormat="1" applyFont="1" applyFill="1" applyBorder="1" applyAlignment="1">
      <alignment horizontal="center" vertical="center" shrinkToFit="1"/>
    </xf>
    <xf numFmtId="0" fontId="30" fillId="60" borderId="35" xfId="0" applyFont="1" applyFill="1" applyBorder="1" applyAlignment="1">
      <alignment horizontal="center" vertical="center"/>
    </xf>
    <xf numFmtId="176" fontId="30" fillId="52" borderId="26" xfId="162" applyNumberFormat="1" applyFont="1" applyFill="1" applyBorder="1" applyAlignment="1">
      <alignment horizontal="center" vertical="center" shrinkToFit="1"/>
    </xf>
    <xf numFmtId="176" fontId="30" fillId="52" borderId="60" xfId="162" applyNumberFormat="1" applyFont="1" applyFill="1" applyBorder="1" applyAlignment="1">
      <alignment horizontal="center" vertical="center" shrinkToFit="1"/>
    </xf>
    <xf numFmtId="176" fontId="30" fillId="60" borderId="60" xfId="162" applyNumberFormat="1" applyFont="1" applyFill="1" applyBorder="1" applyAlignment="1">
      <alignment horizontal="center" vertical="center" shrinkToFit="1"/>
    </xf>
    <xf numFmtId="176" fontId="38" fillId="61" borderId="26" xfId="162" applyNumberFormat="1" applyFont="1" applyFill="1" applyBorder="1" applyAlignment="1">
      <alignment horizontal="center" vertical="center" shrinkToFit="1"/>
    </xf>
    <xf numFmtId="176" fontId="38" fillId="62" borderId="26" xfId="162" applyNumberFormat="1" applyFont="1" applyFill="1" applyBorder="1" applyAlignment="1">
      <alignment horizontal="center" vertical="center" shrinkToFit="1"/>
    </xf>
    <xf numFmtId="176" fontId="38" fillId="63" borderId="26" xfId="162" applyNumberFormat="1" applyFont="1" applyFill="1" applyBorder="1" applyAlignment="1">
      <alignment horizontal="center" vertical="center" shrinkToFit="1"/>
    </xf>
    <xf numFmtId="176" fontId="38" fillId="63" borderId="55" xfId="162" applyNumberFormat="1" applyFont="1" applyFill="1" applyBorder="1" applyAlignment="1">
      <alignment horizontal="center" vertical="center" shrinkToFit="1"/>
    </xf>
    <xf numFmtId="176" fontId="32" fillId="62" borderId="23" xfId="162" applyNumberFormat="1" applyFont="1" applyFill="1" applyBorder="1" applyAlignment="1">
      <alignment horizontal="center" vertical="center" shrinkToFit="1"/>
    </xf>
    <xf numFmtId="176" fontId="32" fillId="63" borderId="23" xfId="162" applyNumberFormat="1" applyFont="1" applyFill="1" applyBorder="1" applyAlignment="1">
      <alignment horizontal="center" vertical="center" shrinkToFit="1"/>
    </xf>
    <xf numFmtId="176" fontId="32" fillId="63" borderId="34" xfId="162" applyNumberFormat="1" applyFont="1" applyFill="1" applyBorder="1" applyAlignment="1">
      <alignment horizontal="center" vertical="center" shrinkToFit="1"/>
    </xf>
    <xf numFmtId="0" fontId="30" fillId="60" borderId="63" xfId="162" applyFont="1" applyFill="1" applyBorder="1" applyAlignment="1">
      <alignment horizontal="center" vertical="center" shrinkToFit="1"/>
    </xf>
    <xf numFmtId="0" fontId="30" fillId="60" borderId="64" xfId="162" applyFont="1" applyFill="1" applyBorder="1" applyAlignment="1">
      <alignment horizontal="center" vertical="center" shrinkToFit="1"/>
    </xf>
    <xf numFmtId="20" fontId="30" fillId="60" borderId="63" xfId="162" applyNumberFormat="1" applyFont="1" applyFill="1" applyBorder="1" applyAlignment="1">
      <alignment horizontal="center" vertical="center" wrapText="1" shrinkToFit="1"/>
    </xf>
    <xf numFmtId="20" fontId="30" fillId="60" borderId="64" xfId="162" applyNumberFormat="1" applyFont="1" applyFill="1" applyBorder="1" applyAlignment="1">
      <alignment horizontal="center" vertical="center" wrapText="1" shrinkToFit="1"/>
    </xf>
    <xf numFmtId="176" fontId="30" fillId="59" borderId="60" xfId="162" applyNumberFormat="1" applyFont="1" applyFill="1" applyBorder="1" applyAlignment="1">
      <alignment horizontal="center" vertical="center" shrinkToFit="1"/>
    </xf>
    <xf numFmtId="176" fontId="30" fillId="59" borderId="26" xfId="162" applyNumberFormat="1" applyFont="1" applyFill="1" applyBorder="1" applyAlignment="1">
      <alignment horizontal="center" vertical="center" shrinkToFit="1"/>
    </xf>
    <xf numFmtId="176" fontId="38" fillId="61" borderId="27" xfId="162" applyNumberFormat="1" applyFont="1" applyFill="1" applyBorder="1" applyAlignment="1">
      <alignment horizontal="center" vertical="center" shrinkToFit="1"/>
    </xf>
    <xf numFmtId="176" fontId="38" fillId="61" borderId="56" xfId="162" applyNumberFormat="1" applyFont="1" applyFill="1" applyBorder="1" applyAlignment="1">
      <alignment horizontal="center" vertical="center" shrinkToFit="1"/>
    </xf>
    <xf numFmtId="176" fontId="38" fillId="61" borderId="34" xfId="162" applyNumberFormat="1" applyFont="1" applyFill="1" applyBorder="1" applyAlignment="1">
      <alignment horizontal="center" vertical="center" shrinkToFit="1"/>
    </xf>
    <xf numFmtId="176" fontId="38" fillId="60" borderId="17" xfId="162" applyNumberFormat="1" applyFont="1" applyFill="1" applyBorder="1" applyAlignment="1">
      <alignment horizontal="center" vertical="center" shrinkToFit="1"/>
    </xf>
    <xf numFmtId="176" fontId="38" fillId="61" borderId="55" xfId="162" applyNumberFormat="1" applyFont="1" applyFill="1" applyBorder="1" applyAlignment="1">
      <alignment horizontal="center" vertical="center" shrinkToFit="1"/>
    </xf>
    <xf numFmtId="176" fontId="38" fillId="63" borderId="27" xfId="162" applyNumberFormat="1" applyFont="1" applyFill="1" applyBorder="1" applyAlignment="1">
      <alignment horizontal="center" vertical="center" shrinkToFit="1"/>
    </xf>
    <xf numFmtId="176" fontId="38" fillId="62" borderId="27" xfId="162" applyNumberFormat="1" applyFont="1" applyFill="1" applyBorder="1" applyAlignment="1">
      <alignment horizontal="center" vertical="center" shrinkToFit="1"/>
    </xf>
    <xf numFmtId="176" fontId="38" fillId="52" borderId="21" xfId="162" applyNumberFormat="1" applyFont="1" applyFill="1" applyBorder="1" applyAlignment="1">
      <alignment horizontal="center" vertical="center" shrinkToFit="1"/>
    </xf>
    <xf numFmtId="176" fontId="38" fillId="61" borderId="60" xfId="162" applyNumberFormat="1" applyFont="1" applyFill="1" applyBorder="1" applyAlignment="1">
      <alignment horizontal="center" vertical="center" shrinkToFit="1"/>
    </xf>
    <xf numFmtId="176" fontId="38" fillId="63" borderId="60" xfId="162" applyNumberFormat="1" applyFont="1" applyFill="1" applyBorder="1" applyAlignment="1">
      <alignment horizontal="center" vertical="center" shrinkToFit="1"/>
    </xf>
    <xf numFmtId="176" fontId="38" fillId="62" borderId="60" xfId="162" applyNumberFormat="1" applyFont="1" applyFill="1" applyBorder="1" applyAlignment="1">
      <alignment horizontal="center" vertical="center" shrinkToFit="1"/>
    </xf>
    <xf numFmtId="176" fontId="38" fillId="61" borderId="61" xfId="162" applyNumberFormat="1" applyFont="1" applyFill="1" applyBorder="1" applyAlignment="1">
      <alignment horizontal="center" vertical="center" shrinkToFit="1"/>
    </xf>
    <xf numFmtId="176" fontId="32" fillId="61" borderId="34" xfId="162" applyNumberFormat="1" applyFont="1" applyFill="1" applyBorder="1" applyAlignment="1">
      <alignment horizontal="center" vertical="center" shrinkToFit="1"/>
    </xf>
    <xf numFmtId="176" fontId="32" fillId="61" borderId="23" xfId="162" applyNumberFormat="1" applyFont="1" applyFill="1" applyBorder="1" applyAlignment="1">
      <alignment horizontal="center" vertical="center" wrapText="1" shrinkToFit="1"/>
    </xf>
    <xf numFmtId="20" fontId="32" fillId="61" borderId="23" xfId="0" applyNumberFormat="1" applyFont="1" applyFill="1" applyBorder="1" applyAlignment="1">
      <alignment horizontal="center" vertical="center"/>
    </xf>
    <xf numFmtId="20" fontId="32" fillId="61" borderId="34" xfId="0" applyNumberFormat="1" applyFont="1" applyFill="1" applyBorder="1" applyAlignment="1">
      <alignment horizontal="center" vertical="center"/>
    </xf>
    <xf numFmtId="176" fontId="32" fillId="61" borderId="34" xfId="162" applyNumberFormat="1" applyFont="1" applyFill="1" applyBorder="1" applyAlignment="1">
      <alignment horizontal="center" vertical="center" wrapText="1" shrinkToFit="1"/>
    </xf>
    <xf numFmtId="0" fontId="30" fillId="0" borderId="0" xfId="0" applyFont="1" applyFill="1">
      <alignment vertical="center"/>
    </xf>
    <xf numFmtId="0" fontId="33" fillId="0" borderId="0" xfId="0" applyFont="1" applyFill="1">
      <alignment vertical="center"/>
    </xf>
    <xf numFmtId="0" fontId="0" fillId="0" borderId="0" xfId="0" applyFill="1">
      <alignment vertical="center"/>
    </xf>
    <xf numFmtId="0" fontId="32" fillId="51" borderId="62" xfId="162" applyFont="1" applyFill="1" applyBorder="1" applyAlignment="1">
      <alignment horizontal="center" vertical="center" shrinkToFit="1"/>
    </xf>
    <xf numFmtId="20" fontId="37" fillId="52" borderId="62" xfId="162" applyNumberFormat="1" applyFont="1" applyFill="1" applyBorder="1" applyAlignment="1">
      <alignment horizontal="center" vertical="center" wrapText="1" shrinkToFit="1"/>
    </xf>
    <xf numFmtId="0" fontId="31" fillId="60" borderId="62" xfId="162" applyFont="1" applyFill="1" applyBorder="1" applyAlignment="1">
      <alignment horizontal="center" vertical="center"/>
    </xf>
    <xf numFmtId="20" fontId="30" fillId="59" borderId="62" xfId="162" applyNumberFormat="1" applyFont="1" applyFill="1" applyBorder="1" applyAlignment="1">
      <alignment horizontal="center" vertical="center" wrapText="1" shrinkToFit="1"/>
    </xf>
    <xf numFmtId="20" fontId="30" fillId="60" borderId="62" xfId="162" applyNumberFormat="1" applyFont="1" applyFill="1" applyBorder="1" applyAlignment="1">
      <alignment horizontal="center" vertical="center" shrinkToFit="1"/>
    </xf>
    <xf numFmtId="20" fontId="30" fillId="60" borderId="62" xfId="162" applyNumberFormat="1" applyFont="1" applyFill="1" applyBorder="1" applyAlignment="1">
      <alignment horizontal="center" vertical="center" wrapText="1" shrinkToFit="1"/>
    </xf>
    <xf numFmtId="0" fontId="30" fillId="60" borderId="62" xfId="162" applyFont="1" applyFill="1" applyBorder="1" applyAlignment="1">
      <alignment horizontal="center" vertical="center" shrinkToFit="1"/>
    </xf>
    <xf numFmtId="20" fontId="30" fillId="60" borderId="65" xfId="162" applyNumberFormat="1" applyFont="1" applyFill="1" applyBorder="1" applyAlignment="1">
      <alignment horizontal="center" vertical="center" wrapText="1" shrinkToFit="1"/>
    </xf>
    <xf numFmtId="0" fontId="32" fillId="51" borderId="66" xfId="162" applyFont="1" applyFill="1" applyBorder="1" applyAlignment="1">
      <alignment horizontal="center" vertical="center" shrinkToFit="1"/>
    </xf>
    <xf numFmtId="0" fontId="32" fillId="57" borderId="67" xfId="162" applyFont="1" applyFill="1" applyBorder="1" applyAlignment="1">
      <alignment horizontal="center" vertical="center" shrinkToFit="1"/>
    </xf>
    <xf numFmtId="0" fontId="32" fillId="51" borderId="68" xfId="162" applyFont="1" applyFill="1" applyBorder="1" applyAlignment="1">
      <alignment horizontal="center" vertical="center" shrinkToFit="1"/>
    </xf>
    <xf numFmtId="0" fontId="32" fillId="51" borderId="29" xfId="162" applyFont="1" applyFill="1" applyBorder="1" applyAlignment="1">
      <alignment horizontal="center" vertical="center" shrinkToFit="1"/>
    </xf>
    <xf numFmtId="0" fontId="32" fillId="51" borderId="69" xfId="162" applyFont="1" applyFill="1" applyBorder="1" applyAlignment="1">
      <alignment horizontal="center" vertical="center" shrinkToFit="1"/>
    </xf>
    <xf numFmtId="0" fontId="32" fillId="51" borderId="70" xfId="162" applyFont="1" applyFill="1" applyBorder="1" applyAlignment="1">
      <alignment horizontal="center" vertical="center" shrinkToFit="1"/>
    </xf>
    <xf numFmtId="0" fontId="30" fillId="59" borderId="62" xfId="162" applyFont="1" applyFill="1" applyBorder="1" applyAlignment="1">
      <alignment horizontal="center" vertical="center" shrinkToFit="1"/>
    </xf>
    <xf numFmtId="20" fontId="30" fillId="59" borderId="65" xfId="162" applyNumberFormat="1" applyFont="1" applyFill="1" applyBorder="1" applyAlignment="1">
      <alignment horizontal="center" vertical="center" wrapText="1" shrinkToFit="1"/>
    </xf>
    <xf numFmtId="176" fontId="38" fillId="0" borderId="0" xfId="162" applyNumberFormat="1" applyFont="1" applyFill="1" applyBorder="1" applyAlignment="1">
      <alignment horizontal="center" vertical="center" shrinkToFit="1"/>
    </xf>
    <xf numFmtId="176" fontId="32" fillId="0" borderId="0" xfId="162" applyNumberFormat="1" applyFont="1" applyFill="1" applyBorder="1" applyAlignment="1">
      <alignment horizontal="center" vertical="center" shrinkToFit="1"/>
    </xf>
    <xf numFmtId="20" fontId="30" fillId="0" borderId="0" xfId="162" applyNumberFormat="1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/>
    </xf>
    <xf numFmtId="0" fontId="30" fillId="52" borderId="18" xfId="0" applyFont="1" applyFill="1" applyBorder="1" applyAlignment="1">
      <alignment horizontal="center" vertical="center"/>
    </xf>
    <xf numFmtId="0" fontId="30" fillId="59" borderId="18" xfId="0" applyFont="1" applyFill="1" applyBorder="1" applyAlignment="1">
      <alignment horizontal="center" vertical="center"/>
    </xf>
    <xf numFmtId="0" fontId="30" fillId="59" borderId="33" xfId="0" applyFont="1" applyFill="1" applyBorder="1" applyAlignment="1">
      <alignment horizontal="center" vertical="center"/>
    </xf>
    <xf numFmtId="0" fontId="32" fillId="51" borderId="73" xfId="162" applyFont="1" applyFill="1" applyBorder="1" applyAlignment="1">
      <alignment horizontal="center" vertical="center" shrinkToFit="1"/>
    </xf>
    <xf numFmtId="0" fontId="32" fillId="57" borderId="74" xfId="162" applyFont="1" applyFill="1" applyBorder="1" applyAlignment="1">
      <alignment horizontal="center" vertical="center" shrinkToFit="1"/>
    </xf>
    <xf numFmtId="0" fontId="32" fillId="51" borderId="28" xfId="0" applyFont="1" applyFill="1" applyBorder="1" applyAlignment="1">
      <alignment horizontal="center" vertical="center"/>
    </xf>
    <xf numFmtId="0" fontId="30" fillId="60" borderId="33" xfId="0" applyFont="1" applyFill="1" applyBorder="1" applyAlignment="1">
      <alignment horizontal="center" vertical="center"/>
    </xf>
    <xf numFmtId="0" fontId="32" fillId="52" borderId="62" xfId="162" applyFont="1" applyFill="1" applyBorder="1" applyAlignment="1">
      <alignment horizontal="center" vertical="center" shrinkToFit="1"/>
    </xf>
    <xf numFmtId="20" fontId="30" fillId="59" borderId="62" xfId="162" applyNumberFormat="1" applyFont="1" applyFill="1" applyBorder="1" applyAlignment="1">
      <alignment horizontal="center" vertical="center" shrinkToFit="1"/>
    </xf>
    <xf numFmtId="20" fontId="37" fillId="52" borderId="62" xfId="162" applyNumberFormat="1" applyFont="1" applyFill="1" applyBorder="1" applyAlignment="1">
      <alignment horizontal="center" vertical="center" shrinkToFit="1"/>
    </xf>
    <xf numFmtId="20" fontId="30" fillId="60" borderId="65" xfId="162" applyNumberFormat="1" applyFont="1" applyFill="1" applyBorder="1" applyAlignment="1">
      <alignment horizontal="center" vertical="center" shrinkToFit="1"/>
    </xf>
    <xf numFmtId="0" fontId="32" fillId="52" borderId="71" xfId="162" applyFont="1" applyFill="1" applyBorder="1" applyAlignment="1">
      <alignment horizontal="center" vertical="center" shrinkToFit="1"/>
    </xf>
    <xf numFmtId="0" fontId="32" fillId="52" borderId="29" xfId="162" applyFont="1" applyFill="1" applyBorder="1" applyAlignment="1">
      <alignment horizontal="center" vertical="center" shrinkToFit="1"/>
    </xf>
    <xf numFmtId="0" fontId="32" fillId="52" borderId="69" xfId="162" applyFont="1" applyFill="1" applyBorder="1" applyAlignment="1">
      <alignment horizontal="center" vertical="center" shrinkToFit="1"/>
    </xf>
    <xf numFmtId="0" fontId="32" fillId="62" borderId="67" xfId="162" applyFont="1" applyFill="1" applyBorder="1" applyAlignment="1">
      <alignment horizontal="center" vertical="center" shrinkToFit="1"/>
    </xf>
    <xf numFmtId="0" fontId="32" fillId="52" borderId="68" xfId="162" applyFont="1" applyFill="1" applyBorder="1" applyAlignment="1">
      <alignment horizontal="center" vertical="center" shrinkToFit="1"/>
    </xf>
    <xf numFmtId="0" fontId="32" fillId="52" borderId="66" xfId="162" applyFont="1" applyFill="1" applyBorder="1" applyAlignment="1">
      <alignment horizontal="center" vertical="center" shrinkToFit="1"/>
    </xf>
    <xf numFmtId="0" fontId="32" fillId="62" borderId="72" xfId="162" applyFont="1" applyFill="1" applyBorder="1" applyAlignment="1">
      <alignment horizontal="center" vertical="center" shrinkToFit="1"/>
    </xf>
    <xf numFmtId="0" fontId="32" fillId="62" borderId="59" xfId="162" applyFont="1" applyFill="1" applyBorder="1" applyAlignment="1">
      <alignment horizontal="center" vertical="center" shrinkToFit="1"/>
    </xf>
    <xf numFmtId="0" fontId="32" fillId="52" borderId="70" xfId="162" applyFont="1" applyFill="1" applyBorder="1" applyAlignment="1">
      <alignment horizontal="center" vertical="center" shrinkToFit="1"/>
    </xf>
    <xf numFmtId="0" fontId="30" fillId="60" borderId="18" xfId="162" applyFont="1" applyFill="1" applyBorder="1" applyAlignment="1">
      <alignment horizontal="center" vertical="center" shrinkToFit="1"/>
    </xf>
    <xf numFmtId="20" fontId="30" fillId="60" borderId="18" xfId="162" applyNumberFormat="1" applyFont="1" applyFill="1" applyBorder="1" applyAlignment="1">
      <alignment horizontal="center" vertical="center" wrapText="1" shrinkToFit="1"/>
    </xf>
    <xf numFmtId="20" fontId="30" fillId="60" borderId="18" xfId="162" applyNumberFormat="1" applyFont="1" applyFill="1" applyBorder="1" applyAlignment="1">
      <alignment horizontal="center" vertical="center" shrinkToFit="1"/>
    </xf>
    <xf numFmtId="0" fontId="30" fillId="60" borderId="33" xfId="162" applyFont="1" applyFill="1" applyBorder="1" applyAlignment="1">
      <alignment horizontal="center" vertical="center" shrinkToFit="1"/>
    </xf>
    <xf numFmtId="0" fontId="32" fillId="50" borderId="53" xfId="162" applyFont="1" applyFill="1" applyBorder="1" applyAlignment="1">
      <alignment horizontal="center" vertical="center" shrinkToFit="1"/>
    </xf>
    <xf numFmtId="0" fontId="32" fillId="64" borderId="67" xfId="162" applyFont="1" applyFill="1" applyBorder="1" applyAlignment="1">
      <alignment horizontal="center" vertical="center" shrinkToFit="1"/>
    </xf>
    <xf numFmtId="0" fontId="32" fillId="50" borderId="68" xfId="162" applyFont="1" applyFill="1" applyBorder="1" applyAlignment="1">
      <alignment horizontal="center" vertical="center" shrinkToFit="1"/>
    </xf>
    <xf numFmtId="0" fontId="32" fillId="50" borderId="29" xfId="162" applyFont="1" applyFill="1" applyBorder="1" applyAlignment="1">
      <alignment horizontal="center" vertical="center" shrinkToFit="1"/>
    </xf>
    <xf numFmtId="0" fontId="32" fillId="50" borderId="69" xfId="162" applyFont="1" applyFill="1" applyBorder="1" applyAlignment="1">
      <alignment horizontal="center" vertical="center" shrinkToFit="1"/>
    </xf>
    <xf numFmtId="0" fontId="32" fillId="50" borderId="68" xfId="162" applyFont="1" applyFill="1" applyBorder="1" applyAlignment="1">
      <alignment horizontal="center" vertical="center" wrapText="1" shrinkToFit="1"/>
    </xf>
    <xf numFmtId="0" fontId="32" fillId="64" borderId="72" xfId="162" applyFont="1" applyFill="1" applyBorder="1" applyAlignment="1">
      <alignment horizontal="center" vertical="center" shrinkToFit="1"/>
    </xf>
    <xf numFmtId="20" fontId="30" fillId="60" borderId="33" xfId="162" applyNumberFormat="1" applyFont="1" applyFill="1" applyBorder="1" applyAlignment="1">
      <alignment horizontal="center" vertical="center" wrapText="1" shrinkToFit="1"/>
    </xf>
    <xf numFmtId="0" fontId="32" fillId="64" borderId="59" xfId="162" applyFont="1" applyFill="1" applyBorder="1" applyAlignment="1">
      <alignment horizontal="center" vertical="center" shrinkToFit="1"/>
    </xf>
    <xf numFmtId="0" fontId="32" fillId="50" borderId="54" xfId="162" applyFont="1" applyFill="1" applyBorder="1" applyAlignment="1">
      <alignment horizontal="center" vertical="center" shrinkToFit="1"/>
    </xf>
    <xf numFmtId="0" fontId="32" fillId="51" borderId="57" xfId="0" applyFont="1" applyFill="1" applyBorder="1" applyAlignment="1">
      <alignment horizontal="center" vertical="center"/>
    </xf>
    <xf numFmtId="0" fontId="32" fillId="52" borderId="57" xfId="0" applyFont="1" applyFill="1" applyBorder="1" applyAlignment="1">
      <alignment horizontal="center" vertical="center"/>
    </xf>
    <xf numFmtId="0" fontId="32" fillId="50" borderId="57" xfId="0" applyFont="1" applyFill="1" applyBorder="1" applyAlignment="1">
      <alignment horizontal="center" vertical="center"/>
    </xf>
    <xf numFmtId="176" fontId="30" fillId="60" borderId="57" xfId="0" applyNumberFormat="1" applyFont="1" applyFill="1" applyBorder="1" applyAlignment="1">
      <alignment horizontal="center" vertical="center"/>
    </xf>
    <xf numFmtId="176" fontId="30" fillId="60" borderId="58" xfId="0" applyNumberFormat="1" applyFont="1" applyFill="1" applyBorder="1" applyAlignment="1">
      <alignment horizontal="center" vertical="center"/>
    </xf>
    <xf numFmtId="176" fontId="30" fillId="52" borderId="57" xfId="0" applyNumberFormat="1" applyFont="1" applyFill="1" applyBorder="1" applyAlignment="1">
      <alignment horizontal="center" vertical="center"/>
    </xf>
    <xf numFmtId="176" fontId="30" fillId="59" borderId="57" xfId="0" applyNumberFormat="1" applyFont="1" applyFill="1" applyBorder="1" applyAlignment="1">
      <alignment horizontal="center" vertical="center"/>
    </xf>
    <xf numFmtId="176" fontId="30" fillId="59" borderId="58" xfId="0" applyNumberFormat="1" applyFont="1" applyFill="1" applyBorder="1" applyAlignment="1">
      <alignment horizontal="center" vertical="center"/>
    </xf>
    <xf numFmtId="0" fontId="32" fillId="57" borderId="59" xfId="162" applyFont="1" applyFill="1" applyBorder="1" applyAlignment="1">
      <alignment horizontal="center" vertical="center" shrinkToFit="1"/>
    </xf>
    <xf numFmtId="0" fontId="32" fillId="51" borderId="18" xfId="0" applyFont="1" applyFill="1" applyBorder="1" applyAlignment="1">
      <alignment horizontal="center" vertical="center"/>
    </xf>
    <xf numFmtId="176" fontId="30" fillId="60" borderId="18" xfId="0" applyNumberFormat="1" applyFont="1" applyFill="1" applyBorder="1" applyAlignment="1">
      <alignment horizontal="center" vertical="center"/>
    </xf>
    <xf numFmtId="176" fontId="30" fillId="52" borderId="18" xfId="0" applyNumberFormat="1" applyFont="1" applyFill="1" applyBorder="1" applyAlignment="1">
      <alignment horizontal="center" vertical="center"/>
    </xf>
    <xf numFmtId="176" fontId="30" fillId="59" borderId="18" xfId="0" applyNumberFormat="1" applyFont="1" applyFill="1" applyBorder="1" applyAlignment="1">
      <alignment horizontal="center" vertical="center"/>
    </xf>
    <xf numFmtId="176" fontId="30" fillId="59" borderId="33" xfId="0" applyNumberFormat="1" applyFont="1" applyFill="1" applyBorder="1" applyAlignment="1">
      <alignment horizontal="center" vertical="center"/>
    </xf>
    <xf numFmtId="0" fontId="32" fillId="57" borderId="77" xfId="162" applyFont="1" applyFill="1" applyBorder="1" applyAlignment="1">
      <alignment horizontal="center" vertical="center" shrinkToFit="1"/>
    </xf>
    <xf numFmtId="176" fontId="30" fillId="60" borderId="33" xfId="0" applyNumberFormat="1" applyFont="1" applyFill="1" applyBorder="1" applyAlignment="1">
      <alignment horizontal="center" vertical="center"/>
    </xf>
    <xf numFmtId="0" fontId="32" fillId="51" borderId="57" xfId="162" applyFont="1" applyFill="1" applyBorder="1" applyAlignment="1">
      <alignment horizontal="center" vertical="center" shrinkToFit="1"/>
    </xf>
    <xf numFmtId="0" fontId="32" fillId="52" borderId="18" xfId="0" applyFont="1" applyFill="1" applyBorder="1" applyAlignment="1">
      <alignment horizontal="center" vertical="center"/>
    </xf>
    <xf numFmtId="0" fontId="30" fillId="52" borderId="57" xfId="162" applyNumberFormat="1" applyFont="1" applyFill="1" applyBorder="1" applyAlignment="1">
      <alignment horizontal="center" vertical="center" shrinkToFit="1"/>
    </xf>
    <xf numFmtId="0" fontId="30" fillId="60" borderId="57" xfId="162" applyNumberFormat="1" applyFont="1" applyFill="1" applyBorder="1" applyAlignment="1">
      <alignment horizontal="center" vertical="center" shrinkToFit="1"/>
    </xf>
    <xf numFmtId="0" fontId="45" fillId="52" borderId="57" xfId="0" applyFont="1" applyFill="1" applyBorder="1" applyAlignment="1">
      <alignment horizontal="center" vertical="center"/>
    </xf>
    <xf numFmtId="0" fontId="45" fillId="52" borderId="57" xfId="0" applyNumberFormat="1" applyFont="1" applyFill="1" applyBorder="1" applyAlignment="1">
      <alignment horizontal="center" vertical="center"/>
    </xf>
    <xf numFmtId="0" fontId="30" fillId="52" borderId="57" xfId="0" applyFont="1" applyFill="1" applyBorder="1" applyAlignment="1">
      <alignment horizontal="center" vertical="center"/>
    </xf>
    <xf numFmtId="0" fontId="45" fillId="60" borderId="58" xfId="0" applyNumberFormat="1" applyFont="1" applyFill="1" applyBorder="1" applyAlignment="1">
      <alignment horizontal="center" vertical="center"/>
    </xf>
    <xf numFmtId="0" fontId="45" fillId="60" borderId="57" xfId="0" applyNumberFormat="1" applyFont="1" applyFill="1" applyBorder="1" applyAlignment="1">
      <alignment horizontal="center" vertical="center"/>
    </xf>
    <xf numFmtId="0" fontId="45" fillId="60" borderId="58" xfId="0" applyFont="1" applyFill="1" applyBorder="1" applyAlignment="1">
      <alignment horizontal="center" vertical="center"/>
    </xf>
    <xf numFmtId="0" fontId="45" fillId="60" borderId="57" xfId="0" applyFont="1" applyFill="1" applyBorder="1" applyAlignment="1">
      <alignment horizontal="center" vertical="center"/>
    </xf>
    <xf numFmtId="0" fontId="30" fillId="60" borderId="57" xfId="0" applyFont="1" applyFill="1" applyBorder="1" applyAlignment="1">
      <alignment horizontal="center" vertical="center"/>
    </xf>
    <xf numFmtId="0" fontId="30" fillId="60" borderId="58" xfId="0" applyFont="1" applyFill="1" applyBorder="1" applyAlignment="1">
      <alignment horizontal="center" vertical="center"/>
    </xf>
    <xf numFmtId="0" fontId="45" fillId="59" borderId="57" xfId="0" applyNumberFormat="1" applyFont="1" applyFill="1" applyBorder="1" applyAlignment="1">
      <alignment horizontal="center" vertical="center"/>
    </xf>
    <xf numFmtId="0" fontId="45" fillId="59" borderId="57" xfId="0" applyFont="1" applyFill="1" applyBorder="1" applyAlignment="1">
      <alignment horizontal="center" vertical="center"/>
    </xf>
    <xf numFmtId="0" fontId="30" fillId="59" borderId="57" xfId="0" applyFont="1" applyFill="1" applyBorder="1" applyAlignment="1">
      <alignment horizontal="center" vertical="center"/>
    </xf>
    <xf numFmtId="0" fontId="30" fillId="59" borderId="58" xfId="0" applyFont="1" applyFill="1" applyBorder="1" applyAlignment="1">
      <alignment horizontal="center" vertical="center"/>
    </xf>
    <xf numFmtId="0" fontId="32" fillId="52" borderId="57" xfId="0" applyNumberFormat="1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34" fillId="55" borderId="38" xfId="0" applyFont="1" applyFill="1" applyBorder="1" applyAlignment="1">
      <alignment horizontal="center" vertical="center" shrinkToFit="1"/>
    </xf>
    <xf numFmtId="0" fontId="34" fillId="55" borderId="39" xfId="0" applyFont="1" applyFill="1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0" fillId="55" borderId="41" xfId="0" applyFont="1" applyFill="1" applyBorder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36" fillId="56" borderId="53" xfId="0" applyFont="1" applyFill="1" applyBorder="1" applyAlignment="1">
      <alignment horizontal="center" vertical="center"/>
    </xf>
    <xf numFmtId="0" fontId="36" fillId="56" borderId="66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30" fillId="65" borderId="38" xfId="0" applyFont="1" applyFill="1" applyBorder="1" applyAlignment="1">
      <alignment horizontal="center" vertical="center" shrinkToFit="1"/>
    </xf>
    <xf numFmtId="0" fontId="0" fillId="65" borderId="39" xfId="0" applyFill="1" applyBorder="1" applyAlignment="1">
      <alignment vertical="center"/>
    </xf>
    <xf numFmtId="0" fontId="0" fillId="65" borderId="0" xfId="0" applyFill="1" applyBorder="1" applyAlignment="1">
      <alignment vertical="center"/>
    </xf>
    <xf numFmtId="0" fontId="38" fillId="65" borderId="41" xfId="0" applyFont="1" applyFill="1" applyBorder="1" applyAlignment="1">
      <alignment horizontal="center" vertical="center" wrapText="1" shrinkToFit="1"/>
    </xf>
    <xf numFmtId="0" fontId="42" fillId="65" borderId="42" xfId="0" applyFont="1" applyFill="1" applyBorder="1" applyAlignment="1">
      <alignment vertical="center"/>
    </xf>
    <xf numFmtId="0" fontId="36" fillId="56" borderId="53" xfId="0" applyFont="1" applyFill="1" applyBorder="1" applyAlignment="1">
      <alignment horizontal="center" vertical="center" shrinkToFit="1"/>
    </xf>
    <xf numFmtId="0" fontId="0" fillId="56" borderId="54" xfId="0" applyFill="1" applyBorder="1" applyAlignment="1">
      <alignment horizontal="center" vertical="center" shrinkToFit="1"/>
    </xf>
    <xf numFmtId="0" fontId="30" fillId="56" borderId="38" xfId="0" applyFont="1" applyFill="1" applyBorder="1" applyAlignment="1">
      <alignment horizontal="right" vertical="center" wrapText="1" shrinkToFit="1"/>
    </xf>
    <xf numFmtId="0" fontId="32" fillId="56" borderId="39" xfId="0" applyFont="1" applyFill="1" applyBorder="1" applyAlignment="1">
      <alignment horizontal="right" vertical="center" shrinkToFit="1"/>
    </xf>
    <xf numFmtId="0" fontId="30" fillId="56" borderId="39" xfId="0" applyFont="1" applyFill="1" applyBorder="1" applyAlignment="1">
      <alignment horizontal="right" vertical="center"/>
    </xf>
    <xf numFmtId="0" fontId="30" fillId="56" borderId="41" xfId="0" applyFont="1" applyFill="1" applyBorder="1" applyAlignment="1">
      <alignment horizontal="right" vertical="center"/>
    </xf>
    <xf numFmtId="0" fontId="30" fillId="56" borderId="42" xfId="0" applyFont="1" applyFill="1" applyBorder="1" applyAlignment="1">
      <alignment horizontal="right" vertical="center"/>
    </xf>
    <xf numFmtId="0" fontId="29" fillId="54" borderId="38" xfId="162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32" fillId="50" borderId="62" xfId="162" applyFont="1" applyFill="1" applyBorder="1" applyAlignment="1">
      <alignment horizontal="center" vertical="center" shrinkToFit="1"/>
    </xf>
    <xf numFmtId="0" fontId="32" fillId="50" borderId="17" xfId="162" applyFont="1" applyFill="1" applyBorder="1" applyAlignment="1">
      <alignment horizontal="center" vertical="center" shrinkToFit="1"/>
    </xf>
    <xf numFmtId="0" fontId="30" fillId="0" borderId="41" xfId="0" applyFont="1" applyFill="1" applyBorder="1" applyAlignment="1">
      <alignment horizontal="left" vertical="center" shrinkToFit="1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9" fillId="53" borderId="79" xfId="162" applyFont="1" applyFill="1" applyBorder="1" applyAlignment="1">
      <alignment horizontal="center" vertical="center" shrinkToFit="1"/>
    </xf>
    <xf numFmtId="0" fontId="29" fillId="53" borderId="75" xfId="0" applyFont="1" applyFill="1" applyBorder="1" applyAlignment="1">
      <alignment horizontal="center" vertical="center" shrinkToFit="1"/>
    </xf>
    <xf numFmtId="0" fontId="0" fillId="53" borderId="39" xfId="0" applyFill="1" applyBorder="1" applyAlignment="1">
      <alignment horizontal="center" vertical="center" shrinkToFit="1"/>
    </xf>
    <xf numFmtId="0" fontId="29" fillId="53" borderId="38" xfId="162" applyFont="1" applyFill="1" applyBorder="1" applyAlignment="1">
      <alignment horizontal="center" vertical="center" shrinkToFit="1"/>
    </xf>
    <xf numFmtId="0" fontId="29" fillId="53" borderId="39" xfId="0" applyFont="1" applyFill="1" applyBorder="1" applyAlignment="1">
      <alignment horizontal="center" vertical="center" shrinkToFit="1"/>
    </xf>
    <xf numFmtId="0" fontId="29" fillId="58" borderId="38" xfId="162" applyFont="1" applyFill="1" applyBorder="1" applyAlignment="1">
      <alignment horizontal="center" vertical="center" shrinkToFit="1"/>
    </xf>
    <xf numFmtId="0" fontId="29" fillId="58" borderId="39" xfId="0" applyFont="1" applyFill="1" applyBorder="1" applyAlignment="1">
      <alignment horizontal="center" vertical="center" shrinkToFit="1"/>
    </xf>
    <xf numFmtId="0" fontId="0" fillId="58" borderId="39" xfId="0" applyFill="1" applyBorder="1" applyAlignment="1">
      <alignment horizontal="center" vertical="center" shrinkToFit="1"/>
    </xf>
    <xf numFmtId="0" fontId="0" fillId="58" borderId="39" xfId="0" applyFill="1" applyBorder="1" applyAlignment="1">
      <alignment vertical="center"/>
    </xf>
    <xf numFmtId="0" fontId="30" fillId="0" borderId="52" xfId="0" applyFont="1" applyFill="1" applyBorder="1" applyAlignment="1">
      <alignment horizontal="left" vertical="center" shrinkToFit="1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 shrinkToFit="1"/>
    </xf>
    <xf numFmtId="0" fontId="0" fillId="0" borderId="2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30" fillId="0" borderId="49" xfId="0" applyFont="1" applyFill="1" applyBorder="1" applyAlignment="1">
      <alignment horizontal="left" vertical="center" shrinkToFit="1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66" xfId="0" applyBorder="1" applyAlignment="1">
      <alignment vertical="center"/>
    </xf>
  </cellXfs>
  <cellStyles count="189">
    <cellStyle name="20% - 강조색1 2" xfId="3"/>
    <cellStyle name="20% - 강조색1 3" xfId="4"/>
    <cellStyle name="20% - 강조색1 4" xfId="5"/>
    <cellStyle name="20% - 강조색1 5" xfId="6"/>
    <cellStyle name="20% - 강조색1 6" xfId="7"/>
    <cellStyle name="20% - 강조색1 7" xfId="8"/>
    <cellStyle name="20% - 강조색1 8" xfId="9"/>
    <cellStyle name="20% - 강조색1 9" xfId="2"/>
    <cellStyle name="20% - 강조색2 2" xfId="11"/>
    <cellStyle name="20% - 강조색2 3" xfId="12"/>
    <cellStyle name="20% - 강조색2 4" xfId="13"/>
    <cellStyle name="20% - 강조색2 5" xfId="14"/>
    <cellStyle name="20% - 강조색2 6" xfId="15"/>
    <cellStyle name="20% - 강조색2 7" xfId="16"/>
    <cellStyle name="20% - 강조색2 8" xfId="17"/>
    <cellStyle name="20% - 강조색2 9" xfId="10"/>
    <cellStyle name="20% - 강조색3 2" xfId="19"/>
    <cellStyle name="20% - 강조색3 3" xfId="20"/>
    <cellStyle name="20% - 강조색3 4" xfId="21"/>
    <cellStyle name="20% - 강조색3 5" xfId="22"/>
    <cellStyle name="20% - 강조색3 6" xfId="23"/>
    <cellStyle name="20% - 강조색3 7" xfId="24"/>
    <cellStyle name="20% - 강조색3 8" xfId="25"/>
    <cellStyle name="20% - 강조색3 9" xfId="18"/>
    <cellStyle name="20% - 강조색4 2" xfId="27"/>
    <cellStyle name="20% - 강조색4 3" xfId="28"/>
    <cellStyle name="20% - 강조색4 4" xfId="29"/>
    <cellStyle name="20% - 강조색4 5" xfId="30"/>
    <cellStyle name="20% - 강조색4 6" xfId="31"/>
    <cellStyle name="20% - 강조색4 7" xfId="32"/>
    <cellStyle name="20% - 강조색4 8" xfId="33"/>
    <cellStyle name="20% - 강조색4 9" xfId="26"/>
    <cellStyle name="20% - 강조색5 2" xfId="35"/>
    <cellStyle name="20% - 강조색5 3" xfId="36"/>
    <cellStyle name="20% - 강조색5 4" xfId="37"/>
    <cellStyle name="20% - 강조색5 5" xfId="38"/>
    <cellStyle name="20% - 강조색5 6" xfId="39"/>
    <cellStyle name="20% - 강조색5 7" xfId="40"/>
    <cellStyle name="20% - 강조색5 8" xfId="41"/>
    <cellStyle name="20% - 강조색5 9" xfId="34"/>
    <cellStyle name="20% - 강조색6 2" xfId="43"/>
    <cellStyle name="20% - 강조색6 3" xfId="44"/>
    <cellStyle name="20% - 강조색6 4" xfId="45"/>
    <cellStyle name="20% - 강조색6 5" xfId="46"/>
    <cellStyle name="20% - 강조색6 6" xfId="47"/>
    <cellStyle name="20% - 강조색6 7" xfId="48"/>
    <cellStyle name="20% - 강조색6 8" xfId="49"/>
    <cellStyle name="20% - 강조색6 9" xfId="42"/>
    <cellStyle name="40% - 강조색1 2" xfId="51"/>
    <cellStyle name="40% - 강조색1 3" xfId="52"/>
    <cellStyle name="40% - 강조색1 4" xfId="53"/>
    <cellStyle name="40% - 강조색1 5" xfId="54"/>
    <cellStyle name="40% - 강조색1 6" xfId="55"/>
    <cellStyle name="40% - 강조색1 7" xfId="56"/>
    <cellStyle name="40% - 강조색1 8" xfId="57"/>
    <cellStyle name="40% - 강조색1 9" xfId="50"/>
    <cellStyle name="40% - 강조색2 2" xfId="59"/>
    <cellStyle name="40% - 강조색2 3" xfId="60"/>
    <cellStyle name="40% - 강조색2 4" xfId="61"/>
    <cellStyle name="40% - 강조색2 5" xfId="62"/>
    <cellStyle name="40% - 강조색2 6" xfId="63"/>
    <cellStyle name="40% - 강조색2 7" xfId="64"/>
    <cellStyle name="40% - 강조색2 8" xfId="65"/>
    <cellStyle name="40% - 강조색2 9" xfId="58"/>
    <cellStyle name="40% - 강조색3 2" xfId="67"/>
    <cellStyle name="40% - 강조색3 3" xfId="68"/>
    <cellStyle name="40% - 강조색3 4" xfId="69"/>
    <cellStyle name="40% - 강조색3 5" xfId="70"/>
    <cellStyle name="40% - 강조색3 6" xfId="71"/>
    <cellStyle name="40% - 강조색3 7" xfId="72"/>
    <cellStyle name="40% - 강조색3 8" xfId="73"/>
    <cellStyle name="40% - 강조색3 9" xfId="66"/>
    <cellStyle name="40% - 강조색4 2" xfId="75"/>
    <cellStyle name="40% - 강조색4 3" xfId="76"/>
    <cellStyle name="40% - 강조색4 4" xfId="77"/>
    <cellStyle name="40% - 강조색4 5" xfId="78"/>
    <cellStyle name="40% - 강조색4 6" xfId="79"/>
    <cellStyle name="40% - 강조색4 7" xfId="80"/>
    <cellStyle name="40% - 강조색4 8" xfId="81"/>
    <cellStyle name="40% - 강조색4 9" xfId="74"/>
    <cellStyle name="40% - 강조색5 2" xfId="83"/>
    <cellStyle name="40% - 강조색5 3" xfId="84"/>
    <cellStyle name="40% - 강조색5 4" xfId="85"/>
    <cellStyle name="40% - 강조색5 5" xfId="86"/>
    <cellStyle name="40% - 강조색5 6" xfId="87"/>
    <cellStyle name="40% - 강조색5 7" xfId="88"/>
    <cellStyle name="40% - 강조색5 8" xfId="89"/>
    <cellStyle name="40% - 강조색5 9" xfId="82"/>
    <cellStyle name="40% - 강조색6 2" xfId="91"/>
    <cellStyle name="40% - 강조색6 3" xfId="92"/>
    <cellStyle name="40% - 강조색6 4" xfId="93"/>
    <cellStyle name="40% - 강조색6 5" xfId="94"/>
    <cellStyle name="40% - 강조색6 6" xfId="95"/>
    <cellStyle name="40% - 강조색6 7" xfId="96"/>
    <cellStyle name="40% - 강조색6 8" xfId="97"/>
    <cellStyle name="40% - 강조색6 9" xfId="90"/>
    <cellStyle name="60% - 강조색1 2" xfId="99"/>
    <cellStyle name="60% - 강조색1 3" xfId="98"/>
    <cellStyle name="60% - 강조색2 2" xfId="101"/>
    <cellStyle name="60% - 강조색2 3" xfId="100"/>
    <cellStyle name="60% - 강조색3 2" xfId="103"/>
    <cellStyle name="60% - 강조색3 3" xfId="102"/>
    <cellStyle name="60% - 강조색4 2" xfId="105"/>
    <cellStyle name="60% - 강조색4 3" xfId="104"/>
    <cellStyle name="60% - 강조색5 2" xfId="107"/>
    <cellStyle name="60% - 강조색5 3" xfId="106"/>
    <cellStyle name="60% - 강조색6 2" xfId="109"/>
    <cellStyle name="60% - 강조색6 3" xfId="108"/>
    <cellStyle name="강조색1 2" xfId="111"/>
    <cellStyle name="강조색1 3" xfId="110"/>
    <cellStyle name="강조색2 2" xfId="113"/>
    <cellStyle name="강조색2 3" xfId="112"/>
    <cellStyle name="강조색3 2" xfId="115"/>
    <cellStyle name="강조색3 3" xfId="114"/>
    <cellStyle name="강조색4 2" xfId="117"/>
    <cellStyle name="강조색4 3" xfId="116"/>
    <cellStyle name="강조색5 2" xfId="119"/>
    <cellStyle name="강조색5 3" xfId="118"/>
    <cellStyle name="강조색6 2" xfId="121"/>
    <cellStyle name="강조색6 3" xfId="120"/>
    <cellStyle name="경고문 2" xfId="123"/>
    <cellStyle name="경고문 3" xfId="122"/>
    <cellStyle name="계산 2" xfId="125"/>
    <cellStyle name="계산 3" xfId="124"/>
    <cellStyle name="나쁨 2" xfId="127"/>
    <cellStyle name="나쁨 3" xfId="126"/>
    <cellStyle name="메모 2" xfId="128"/>
    <cellStyle name="메모 2 2" xfId="129"/>
    <cellStyle name="메모 2 3" xfId="130"/>
    <cellStyle name="메모 3" xfId="131"/>
    <cellStyle name="메모 4" xfId="132"/>
    <cellStyle name="메모 5" xfId="133"/>
    <cellStyle name="메모 6" xfId="134"/>
    <cellStyle name="메모 7" xfId="135"/>
    <cellStyle name="보통 2" xfId="137"/>
    <cellStyle name="보통 3" xfId="136"/>
    <cellStyle name="설명 텍스트 2" xfId="139"/>
    <cellStyle name="설명 텍스트 3" xfId="138"/>
    <cellStyle name="셀 확인 2" xfId="141"/>
    <cellStyle name="셀 확인 3" xfId="140"/>
    <cellStyle name="연결된 셀 2" xfId="143"/>
    <cellStyle name="연결된 셀 3" xfId="142"/>
    <cellStyle name="요약 2" xfId="145"/>
    <cellStyle name="요약 3" xfId="144"/>
    <cellStyle name="입력 2" xfId="147"/>
    <cellStyle name="입력 3" xfId="146"/>
    <cellStyle name="제목 1 2" xfId="150"/>
    <cellStyle name="제목 1 3" xfId="149"/>
    <cellStyle name="제목 2 2" xfId="152"/>
    <cellStyle name="제목 2 3" xfId="151"/>
    <cellStyle name="제목 3 2" xfId="154"/>
    <cellStyle name="제목 3 3" xfId="153"/>
    <cellStyle name="제목 4 2" xfId="156"/>
    <cellStyle name="제목 4 3" xfId="155"/>
    <cellStyle name="제목 5" xfId="157"/>
    <cellStyle name="제목 6" xfId="148"/>
    <cellStyle name="좋음 2" xfId="159"/>
    <cellStyle name="좋음 3" xfId="158"/>
    <cellStyle name="출력 2" xfId="161"/>
    <cellStyle name="출력 3" xfId="160"/>
    <cellStyle name="표준" xfId="0" builtinId="0"/>
    <cellStyle name="표준 10" xfId="1"/>
    <cellStyle name="표준 2" xfId="162"/>
    <cellStyle name="표준 2 10" xfId="163"/>
    <cellStyle name="표준 2 11" xfId="164"/>
    <cellStyle name="표준 2 12" xfId="165"/>
    <cellStyle name="표준 2 13" xfId="166"/>
    <cellStyle name="표준 2 14" xfId="167"/>
    <cellStyle name="표준 2 15" xfId="168"/>
    <cellStyle name="표준 2 16" xfId="169"/>
    <cellStyle name="표준 2 17" xfId="170"/>
    <cellStyle name="표준 2 2" xfId="171"/>
    <cellStyle name="표준 2 3" xfId="172"/>
    <cellStyle name="표준 2 4" xfId="173"/>
    <cellStyle name="표준 2 5" xfId="174"/>
    <cellStyle name="표준 2 6" xfId="175"/>
    <cellStyle name="표준 2 7" xfId="176"/>
    <cellStyle name="표준 2 8" xfId="177"/>
    <cellStyle name="표준 2 9" xfId="178"/>
    <cellStyle name="표준 3" xfId="179"/>
    <cellStyle name="표준 3 2" xfId="180"/>
    <cellStyle name="표준 3 3" xfId="181"/>
    <cellStyle name="표준 3 4" xfId="182"/>
    <cellStyle name="표준 4" xfId="183"/>
    <cellStyle name="표준 5" xfId="184"/>
    <cellStyle name="표준 6" xfId="185"/>
    <cellStyle name="표준 7" xfId="186"/>
    <cellStyle name="표준 8" xfId="187"/>
    <cellStyle name="표준 9" xfId="188"/>
  </cellStyles>
  <dxfs count="0"/>
  <tableStyles count="0" defaultTableStyle="TableStyleMedium9" defaultPivotStyle="PivotStyleLight16"/>
  <colors>
    <mruColors>
      <color rgb="FFFF0000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Normal="100" workbookViewId="0"/>
  </sheetViews>
  <sheetFormatPr defaultRowHeight="16.5"/>
  <cols>
    <col min="1" max="1" width="1.875" customWidth="1"/>
    <col min="2" max="21" width="7.375" customWidth="1"/>
  </cols>
  <sheetData>
    <row r="1" spans="1:21" ht="11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T1" s="2"/>
      <c r="U1" s="2"/>
    </row>
    <row r="2" spans="1:21" ht="22.5" customHeight="1">
      <c r="A2" s="3"/>
      <c r="B2" s="198" t="s">
        <v>66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00"/>
      <c r="S2" s="200"/>
      <c r="T2" s="200"/>
      <c r="U2" s="201"/>
    </row>
    <row r="3" spans="1:21" ht="16.5" customHeight="1" thickBot="1">
      <c r="A3" s="3"/>
      <c r="B3" s="202" t="s">
        <v>125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4"/>
    </row>
    <row r="4" spans="1:21" s="104" customFormat="1" ht="16.5" customHeight="1" thickBot="1">
      <c r="A4" s="102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03"/>
      <c r="U4" s="103"/>
    </row>
    <row r="5" spans="1:21" s="104" customFormat="1" ht="16.5" customHeight="1" thickBot="1">
      <c r="A5" s="102"/>
      <c r="B5" s="8"/>
      <c r="C5" s="1"/>
      <c r="D5" s="1"/>
      <c r="E5" s="1"/>
      <c r="F5" s="1"/>
      <c r="G5" s="1"/>
      <c r="H5" s="1"/>
      <c r="I5" s="1"/>
      <c r="J5" s="205" t="s">
        <v>67</v>
      </c>
      <c r="K5" s="206"/>
      <c r="L5" s="247"/>
      <c r="M5" s="207"/>
      <c r="N5" s="1"/>
      <c r="O5" s="1"/>
      <c r="P5" s="1"/>
      <c r="Q5" s="1"/>
      <c r="R5" s="1"/>
      <c r="S5" s="1"/>
      <c r="T5" s="103"/>
      <c r="U5" s="103"/>
    </row>
    <row r="6" spans="1:21" ht="16.5" customHeight="1">
      <c r="A6" s="3"/>
      <c r="B6" s="208" t="s">
        <v>43</v>
      </c>
      <c r="C6" s="209"/>
      <c r="D6" s="209"/>
      <c r="E6" s="209"/>
      <c r="F6" s="209"/>
      <c r="G6" s="209"/>
      <c r="H6" s="209"/>
      <c r="I6" s="209"/>
      <c r="J6" s="210"/>
      <c r="K6" s="210"/>
      <c r="L6" s="210"/>
      <c r="M6" s="210"/>
      <c r="N6" s="209"/>
      <c r="O6" s="209"/>
      <c r="P6" s="209"/>
      <c r="Q6" s="209"/>
      <c r="R6" s="209"/>
      <c r="S6" s="209"/>
      <c r="T6" s="200"/>
      <c r="U6" s="201"/>
    </row>
    <row r="7" spans="1:21" ht="17.25" thickBot="1">
      <c r="A7" s="3"/>
      <c r="B7" s="211" t="s">
        <v>48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03"/>
      <c r="U7" s="204"/>
    </row>
    <row r="8" spans="1:21" ht="16.5" customHeight="1" thickBot="1">
      <c r="A8" s="3"/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</row>
    <row r="9" spans="1:21" ht="16.5" customHeight="1" thickBot="1">
      <c r="A9" s="3"/>
      <c r="B9" s="213" t="s">
        <v>68</v>
      </c>
      <c r="C9" s="21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"/>
      <c r="S9" s="2"/>
      <c r="T9" s="2"/>
      <c r="U9" s="2"/>
    </row>
    <row r="10" spans="1:21" ht="16.5" customHeight="1">
      <c r="A10" s="3"/>
      <c r="B10" s="193" t="s">
        <v>69</v>
      </c>
      <c r="C10" s="194"/>
      <c r="D10" s="195"/>
      <c r="E10" s="195"/>
      <c r="F10" s="195"/>
      <c r="G10" s="195"/>
      <c r="H10" s="195"/>
      <c r="I10" s="19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2"/>
      <c r="U10" s="2"/>
    </row>
    <row r="11" spans="1:21" ht="16.5" customHeight="1">
      <c r="A11" s="3"/>
      <c r="B11" s="193" t="s">
        <v>70</v>
      </c>
      <c r="C11" s="194"/>
      <c r="D11" s="194"/>
      <c r="E11" s="194"/>
      <c r="F11" s="194"/>
      <c r="G11" s="194"/>
      <c r="H11" s="194"/>
      <c r="I11" s="197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2"/>
      <c r="U11" s="2"/>
    </row>
    <row r="12" spans="1:21" ht="16.5" customHeight="1">
      <c r="A12" s="3"/>
      <c r="B12" s="193" t="s">
        <v>71</v>
      </c>
      <c r="C12" s="194"/>
      <c r="D12" s="194"/>
      <c r="E12" s="194"/>
      <c r="F12" s="194"/>
      <c r="G12" s="194"/>
      <c r="H12" s="194"/>
      <c r="I12" s="197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2"/>
      <c r="U12" s="2"/>
    </row>
    <row r="13" spans="1:21" ht="16.5" customHeight="1">
      <c r="A13" s="3"/>
      <c r="B13" s="193" t="s">
        <v>63</v>
      </c>
      <c r="C13" s="194"/>
      <c r="D13" s="194"/>
      <c r="E13" s="194"/>
      <c r="F13" s="194"/>
      <c r="G13" s="194"/>
      <c r="H13" s="194"/>
      <c r="I13" s="197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2"/>
      <c r="U13" s="2"/>
    </row>
    <row r="14" spans="1:21" ht="16.5" customHeight="1" thickBot="1">
      <c r="A14" s="3"/>
      <c r="B14" s="225" t="s">
        <v>126</v>
      </c>
      <c r="C14" s="226"/>
      <c r="D14" s="226"/>
      <c r="E14" s="226"/>
      <c r="F14" s="226"/>
      <c r="G14" s="226"/>
      <c r="H14" s="226"/>
      <c r="I14" s="227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2"/>
      <c r="U14" s="2"/>
    </row>
    <row r="15" spans="1:21" ht="17.2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"/>
      <c r="T15" s="2"/>
      <c r="U15" s="2"/>
    </row>
    <row r="16" spans="1:21" ht="21" customHeight="1" thickBot="1">
      <c r="A16" s="3"/>
      <c r="B16" s="228" t="s">
        <v>72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30"/>
      <c r="Q16" s="221"/>
      <c r="R16" s="221"/>
      <c r="S16" s="222"/>
      <c r="T16" s="4"/>
      <c r="U16" s="4"/>
    </row>
    <row r="17" spans="1:21">
      <c r="A17" s="3"/>
      <c r="B17" s="173" t="s">
        <v>0</v>
      </c>
      <c r="C17" s="128" t="s">
        <v>4</v>
      </c>
      <c r="D17" s="54" t="s">
        <v>1</v>
      </c>
      <c r="E17" s="55" t="s">
        <v>5</v>
      </c>
      <c r="F17" s="56" t="s">
        <v>6</v>
      </c>
      <c r="G17" s="53" t="s">
        <v>73</v>
      </c>
      <c r="H17" s="54" t="s">
        <v>74</v>
      </c>
      <c r="I17" s="54" t="s">
        <v>75</v>
      </c>
      <c r="J17" s="55" t="s">
        <v>76</v>
      </c>
      <c r="K17" s="56" t="s">
        <v>77</v>
      </c>
      <c r="L17" s="57" t="s">
        <v>78</v>
      </c>
      <c r="M17" s="56" t="s">
        <v>79</v>
      </c>
      <c r="N17" s="57" t="s">
        <v>80</v>
      </c>
      <c r="O17" s="129" t="s">
        <v>15</v>
      </c>
      <c r="P17" s="105" t="s">
        <v>81</v>
      </c>
      <c r="Q17" s="12" t="s">
        <v>82</v>
      </c>
      <c r="R17" s="168" t="s">
        <v>83</v>
      </c>
      <c r="S17" s="175" t="s">
        <v>127</v>
      </c>
      <c r="T17" s="5"/>
      <c r="U17" s="5"/>
    </row>
    <row r="18" spans="1:21">
      <c r="A18" s="2"/>
      <c r="B18" s="44">
        <v>501</v>
      </c>
      <c r="C18" s="17">
        <v>0</v>
      </c>
      <c r="D18" s="18">
        <v>0</v>
      </c>
      <c r="E18" s="19">
        <v>0</v>
      </c>
      <c r="F18" s="26">
        <v>0.22222222222222221</v>
      </c>
      <c r="G18" s="17">
        <v>0.23263888888888887</v>
      </c>
      <c r="H18" s="18">
        <v>0.24861111111111112</v>
      </c>
      <c r="I18" s="18">
        <v>0.2590277777777778</v>
      </c>
      <c r="J18" s="19">
        <v>0</v>
      </c>
      <c r="K18" s="25">
        <v>0.27916666666666667</v>
      </c>
      <c r="L18" s="22">
        <v>0.2902777777777778</v>
      </c>
      <c r="M18" s="25">
        <v>0.3034722222222222</v>
      </c>
      <c r="N18" s="22">
        <v>0</v>
      </c>
      <c r="O18" s="72">
        <v>0.3263888888888889</v>
      </c>
      <c r="P18" s="107" t="s">
        <v>84</v>
      </c>
      <c r="Q18" s="37" t="s">
        <v>85</v>
      </c>
      <c r="R18" s="169">
        <f>SUM(O18-F18)</f>
        <v>0.10416666666666669</v>
      </c>
      <c r="S18" s="186">
        <v>701</v>
      </c>
      <c r="T18" s="2"/>
      <c r="U18" s="2"/>
    </row>
    <row r="19" spans="1:21">
      <c r="B19" s="45">
        <v>505</v>
      </c>
      <c r="C19" s="13">
        <v>0</v>
      </c>
      <c r="D19" s="14">
        <v>0</v>
      </c>
      <c r="E19" s="20">
        <v>0</v>
      </c>
      <c r="F19" s="32">
        <v>0.25694444444444448</v>
      </c>
      <c r="G19" s="13">
        <v>0.2673611111111111</v>
      </c>
      <c r="H19" s="14">
        <v>0.28333333333333333</v>
      </c>
      <c r="I19" s="14">
        <v>0.29375000000000001</v>
      </c>
      <c r="J19" s="20">
        <v>0</v>
      </c>
      <c r="K19" s="76">
        <v>0.31319444444444444</v>
      </c>
      <c r="L19" s="23">
        <v>0</v>
      </c>
      <c r="M19" s="76">
        <v>0.33402777777777781</v>
      </c>
      <c r="N19" s="23">
        <v>0.34166666666666662</v>
      </c>
      <c r="O19" s="73">
        <v>0.35972222222222222</v>
      </c>
      <c r="P19" s="106" t="s">
        <v>84</v>
      </c>
      <c r="Q19" s="125" t="s">
        <v>85</v>
      </c>
      <c r="R19" s="170">
        <f>SUM(O19-F19)</f>
        <v>0.10277777777777775</v>
      </c>
      <c r="S19" s="181"/>
    </row>
    <row r="20" spans="1:21">
      <c r="B20" s="45">
        <v>503</v>
      </c>
      <c r="C20" s="13">
        <v>0</v>
      </c>
      <c r="D20" s="14">
        <v>0</v>
      </c>
      <c r="E20" s="27">
        <v>0.25</v>
      </c>
      <c r="F20" s="76">
        <v>0.27569444444444446</v>
      </c>
      <c r="G20" s="13">
        <v>0.28680555555555554</v>
      </c>
      <c r="H20" s="14">
        <v>0</v>
      </c>
      <c r="I20" s="14">
        <v>0.30972222222222223</v>
      </c>
      <c r="J20" s="20">
        <v>0.3215277777777778</v>
      </c>
      <c r="K20" s="76">
        <v>0.33402777777777781</v>
      </c>
      <c r="L20" s="23">
        <v>0.34513888888888888</v>
      </c>
      <c r="M20" s="76">
        <v>0.35833333333333334</v>
      </c>
      <c r="N20" s="23">
        <v>0.3659722222222222</v>
      </c>
      <c r="O20" s="73">
        <v>0.3840277777777778</v>
      </c>
      <c r="P20" s="106" t="s">
        <v>84</v>
      </c>
      <c r="Q20" s="125" t="s">
        <v>85</v>
      </c>
      <c r="R20" s="170">
        <f>SUM(O20-E20)</f>
        <v>0.1340277777777778</v>
      </c>
      <c r="S20" s="181"/>
    </row>
    <row r="21" spans="1:21">
      <c r="B21" s="44">
        <v>507</v>
      </c>
      <c r="C21" s="17">
        <v>0</v>
      </c>
      <c r="D21" s="18">
        <v>0</v>
      </c>
      <c r="E21" s="19">
        <v>0</v>
      </c>
      <c r="F21" s="26">
        <v>0.3298611111111111</v>
      </c>
      <c r="G21" s="17">
        <v>0.34027777777777773</v>
      </c>
      <c r="H21" s="18">
        <v>0.35625000000000001</v>
      </c>
      <c r="I21" s="18">
        <v>0</v>
      </c>
      <c r="J21" s="19">
        <v>0.3756944444444445</v>
      </c>
      <c r="K21" s="25">
        <v>0.38819444444444445</v>
      </c>
      <c r="L21" s="22">
        <v>0.39930555555555558</v>
      </c>
      <c r="M21" s="25">
        <v>0.41250000000000003</v>
      </c>
      <c r="N21" s="22">
        <v>0</v>
      </c>
      <c r="O21" s="72">
        <v>0.43541666666666662</v>
      </c>
      <c r="P21" s="110" t="s">
        <v>84</v>
      </c>
      <c r="Q21" s="37" t="s">
        <v>85</v>
      </c>
      <c r="R21" s="169">
        <f>SUM(O21-F21)</f>
        <v>0.10555555555555551</v>
      </c>
      <c r="S21" s="186"/>
    </row>
    <row r="22" spans="1:21">
      <c r="B22" s="46">
        <v>581</v>
      </c>
      <c r="C22" s="15">
        <v>0</v>
      </c>
      <c r="D22" s="16">
        <v>0</v>
      </c>
      <c r="E22" s="28">
        <v>0.31944444444444448</v>
      </c>
      <c r="F22" s="77">
        <v>0.34375</v>
      </c>
      <c r="G22" s="15">
        <v>0.35486111111111113</v>
      </c>
      <c r="H22" s="16">
        <v>0.37083333333333335</v>
      </c>
      <c r="I22" s="16">
        <v>0</v>
      </c>
      <c r="J22" s="21">
        <v>0</v>
      </c>
      <c r="K22" s="77">
        <v>0.39861111111111108</v>
      </c>
      <c r="L22" s="24">
        <v>0</v>
      </c>
      <c r="M22" s="33">
        <v>0.41805555555555557</v>
      </c>
      <c r="N22" s="24">
        <v>0</v>
      </c>
      <c r="O22" s="84">
        <v>0</v>
      </c>
      <c r="P22" s="108" t="s">
        <v>86</v>
      </c>
      <c r="Q22" s="126" t="s">
        <v>87</v>
      </c>
      <c r="R22" s="171">
        <f>SUM(M22-E22)</f>
        <v>9.8611111111111094E-2</v>
      </c>
      <c r="S22" s="190"/>
    </row>
    <row r="23" spans="1:21">
      <c r="B23" s="44">
        <v>509</v>
      </c>
      <c r="C23" s="17">
        <v>0</v>
      </c>
      <c r="D23" s="18">
        <v>0</v>
      </c>
      <c r="E23" s="19">
        <v>0</v>
      </c>
      <c r="F23" s="26">
        <v>0.37013888888888885</v>
      </c>
      <c r="G23" s="17">
        <v>0.38055555555555554</v>
      </c>
      <c r="H23" s="18">
        <v>0</v>
      </c>
      <c r="I23" s="18">
        <v>0.40347222222222223</v>
      </c>
      <c r="J23" s="19">
        <v>0</v>
      </c>
      <c r="K23" s="25">
        <v>0.4236111111111111</v>
      </c>
      <c r="L23" s="22">
        <v>0</v>
      </c>
      <c r="M23" s="25">
        <v>0.44444444444444442</v>
      </c>
      <c r="N23" s="22">
        <v>0.45208333333333334</v>
      </c>
      <c r="O23" s="72">
        <v>0.47013888888888888</v>
      </c>
      <c r="P23" s="110" t="s">
        <v>84</v>
      </c>
      <c r="Q23" s="37" t="s">
        <v>85</v>
      </c>
      <c r="R23" s="169">
        <f>SUM(O23-F23)</f>
        <v>0.10000000000000003</v>
      </c>
      <c r="S23" s="186">
        <v>705</v>
      </c>
    </row>
    <row r="24" spans="1:21">
      <c r="B24" s="45">
        <v>511</v>
      </c>
      <c r="C24" s="13">
        <v>0</v>
      </c>
      <c r="D24" s="14">
        <v>0</v>
      </c>
      <c r="E24" s="20">
        <v>0</v>
      </c>
      <c r="F24" s="32">
        <v>0.40972222222222227</v>
      </c>
      <c r="G24" s="13">
        <v>0</v>
      </c>
      <c r="H24" s="14">
        <v>0.43333333333333335</v>
      </c>
      <c r="I24" s="14">
        <v>0</v>
      </c>
      <c r="J24" s="20">
        <v>0.45277777777777778</v>
      </c>
      <c r="K24" s="76">
        <v>0.46527777777777773</v>
      </c>
      <c r="L24" s="23">
        <v>0.47638888888888892</v>
      </c>
      <c r="M24" s="76">
        <v>0.48958333333333331</v>
      </c>
      <c r="N24" s="23">
        <v>0</v>
      </c>
      <c r="O24" s="73">
        <v>0.51250000000000007</v>
      </c>
      <c r="P24" s="106" t="s">
        <v>84</v>
      </c>
      <c r="Q24" s="125" t="s">
        <v>85</v>
      </c>
      <c r="R24" s="170">
        <f>SUM(O24-F24)</f>
        <v>0.1027777777777778</v>
      </c>
      <c r="S24" s="181"/>
    </row>
    <row r="25" spans="1:21">
      <c r="B25" s="46">
        <v>513</v>
      </c>
      <c r="C25" s="29">
        <v>0.40138888888888885</v>
      </c>
      <c r="D25" s="16">
        <v>0.41493055555555558</v>
      </c>
      <c r="E25" s="21">
        <v>0</v>
      </c>
      <c r="F25" s="77">
        <v>0.44236111111111115</v>
      </c>
      <c r="G25" s="15">
        <v>0.45277777777777778</v>
      </c>
      <c r="H25" s="16">
        <v>0</v>
      </c>
      <c r="I25" s="16">
        <v>0</v>
      </c>
      <c r="J25" s="21">
        <v>0.48402777777777778</v>
      </c>
      <c r="K25" s="77">
        <v>0.49583333333333335</v>
      </c>
      <c r="L25" s="24">
        <v>0.50694444444444442</v>
      </c>
      <c r="M25" s="77">
        <v>0.51944444444444449</v>
      </c>
      <c r="N25" s="24">
        <v>0.52708333333333335</v>
      </c>
      <c r="O25" s="74">
        <v>0.54513888888888895</v>
      </c>
      <c r="P25" s="108"/>
      <c r="Q25" s="126" t="s">
        <v>85</v>
      </c>
      <c r="R25" s="171">
        <f>SUM(O25-C25)</f>
        <v>0.1437500000000001</v>
      </c>
      <c r="S25" s="190"/>
    </row>
    <row r="26" spans="1:21">
      <c r="B26" s="44">
        <v>551</v>
      </c>
      <c r="C26" s="17">
        <v>0</v>
      </c>
      <c r="D26" s="18">
        <v>0</v>
      </c>
      <c r="E26" s="30">
        <v>0.43055555555555558</v>
      </c>
      <c r="F26" s="25">
        <v>0.4548611111111111</v>
      </c>
      <c r="G26" s="17">
        <v>0.46527777777777773</v>
      </c>
      <c r="H26" s="18">
        <v>0.48125000000000001</v>
      </c>
      <c r="I26" s="18">
        <v>0.4916666666666667</v>
      </c>
      <c r="J26" s="19">
        <v>0</v>
      </c>
      <c r="K26" s="25">
        <v>0.51111111111111118</v>
      </c>
      <c r="L26" s="22">
        <v>0</v>
      </c>
      <c r="M26" s="26">
        <v>0.52986111111111112</v>
      </c>
      <c r="N26" s="22">
        <v>0</v>
      </c>
      <c r="O26" s="40">
        <v>0</v>
      </c>
      <c r="P26" s="110" t="s">
        <v>84</v>
      </c>
      <c r="Q26" s="37" t="s">
        <v>87</v>
      </c>
      <c r="R26" s="169">
        <f>SUM(M26-E26)</f>
        <v>9.9305555555555536E-2</v>
      </c>
      <c r="S26" s="186">
        <v>707</v>
      </c>
    </row>
    <row r="27" spans="1:21">
      <c r="B27" s="45">
        <v>515</v>
      </c>
      <c r="C27" s="13">
        <v>0</v>
      </c>
      <c r="D27" s="14">
        <v>0</v>
      </c>
      <c r="E27" s="20">
        <v>0</v>
      </c>
      <c r="F27" s="32">
        <v>0.50347222222222221</v>
      </c>
      <c r="G27" s="13">
        <v>0.51388888888888895</v>
      </c>
      <c r="H27" s="14">
        <v>0</v>
      </c>
      <c r="I27" s="14">
        <v>0.53611111111111109</v>
      </c>
      <c r="J27" s="20">
        <v>0.54791666666666672</v>
      </c>
      <c r="K27" s="76">
        <v>0.55972222222222223</v>
      </c>
      <c r="L27" s="23">
        <v>0.5708333333333333</v>
      </c>
      <c r="M27" s="76">
        <v>0.58333333333333337</v>
      </c>
      <c r="N27" s="23">
        <v>0.59097222222222223</v>
      </c>
      <c r="O27" s="73">
        <v>0.60902777777777783</v>
      </c>
      <c r="P27" s="106" t="s">
        <v>84</v>
      </c>
      <c r="Q27" s="125" t="s">
        <v>85</v>
      </c>
      <c r="R27" s="170">
        <f>SUM(O27-F27)</f>
        <v>0.10555555555555562</v>
      </c>
      <c r="S27" s="181"/>
    </row>
    <row r="28" spans="1:21">
      <c r="B28" s="44" t="s">
        <v>88</v>
      </c>
      <c r="C28" s="17">
        <v>0</v>
      </c>
      <c r="D28" s="18">
        <v>0</v>
      </c>
      <c r="E28" s="19">
        <v>0</v>
      </c>
      <c r="F28" s="26">
        <v>0.53125</v>
      </c>
      <c r="G28" s="17">
        <v>0</v>
      </c>
      <c r="H28" s="18">
        <v>0.55486111111111114</v>
      </c>
      <c r="I28" s="18">
        <v>0</v>
      </c>
      <c r="J28" s="19">
        <v>0</v>
      </c>
      <c r="K28" s="25">
        <v>0.58263888888888882</v>
      </c>
      <c r="L28" s="22">
        <v>0</v>
      </c>
      <c r="M28" s="26">
        <v>0.60138888888888886</v>
      </c>
      <c r="N28" s="22">
        <v>0</v>
      </c>
      <c r="O28" s="40">
        <v>0</v>
      </c>
      <c r="P28" s="110" t="s">
        <v>84</v>
      </c>
      <c r="Q28" s="37" t="s">
        <v>87</v>
      </c>
      <c r="R28" s="169">
        <f>SUM(M28-F28)</f>
        <v>7.0138888888888862E-2</v>
      </c>
      <c r="S28" s="186"/>
    </row>
    <row r="29" spans="1:21">
      <c r="B29" s="45">
        <v>517</v>
      </c>
      <c r="C29" s="13">
        <v>0</v>
      </c>
      <c r="D29" s="14">
        <v>0</v>
      </c>
      <c r="E29" s="20">
        <v>0</v>
      </c>
      <c r="F29" s="32">
        <v>0.54513888888888895</v>
      </c>
      <c r="G29" s="13">
        <v>0.55625000000000002</v>
      </c>
      <c r="H29" s="14">
        <v>0</v>
      </c>
      <c r="I29" s="14">
        <v>0.57847222222222217</v>
      </c>
      <c r="J29" s="20">
        <v>0</v>
      </c>
      <c r="K29" s="76">
        <v>0.59791666666666665</v>
      </c>
      <c r="L29" s="23">
        <v>0</v>
      </c>
      <c r="M29" s="76">
        <v>0.61805555555555558</v>
      </c>
      <c r="N29" s="23">
        <v>0</v>
      </c>
      <c r="O29" s="73">
        <v>0.64097222222222217</v>
      </c>
      <c r="P29" s="106" t="s">
        <v>84</v>
      </c>
      <c r="Q29" s="125" t="s">
        <v>85</v>
      </c>
      <c r="R29" s="170">
        <f>SUM(O29-F29)</f>
        <v>9.5833333333333215E-2</v>
      </c>
      <c r="S29" s="181"/>
    </row>
    <row r="30" spans="1:21">
      <c r="B30" s="44">
        <v>519</v>
      </c>
      <c r="C30" s="17">
        <v>0</v>
      </c>
      <c r="D30" s="18">
        <v>0</v>
      </c>
      <c r="E30" s="30">
        <v>0.53125</v>
      </c>
      <c r="F30" s="25">
        <v>0.55555555555555558</v>
      </c>
      <c r="G30" s="17">
        <v>0.56597222222222221</v>
      </c>
      <c r="H30" s="18">
        <v>0.58194444444444449</v>
      </c>
      <c r="I30" s="18">
        <v>0</v>
      </c>
      <c r="J30" s="19">
        <v>0.60138888888888886</v>
      </c>
      <c r="K30" s="25">
        <v>0.61319444444444449</v>
      </c>
      <c r="L30" s="22">
        <v>0.62430555555555556</v>
      </c>
      <c r="M30" s="25">
        <v>0.63680555555555551</v>
      </c>
      <c r="N30" s="22">
        <v>0.64444444444444449</v>
      </c>
      <c r="O30" s="72">
        <v>0.66249999999999998</v>
      </c>
      <c r="P30" s="111" t="s">
        <v>84</v>
      </c>
      <c r="Q30" s="37" t="s">
        <v>85</v>
      </c>
      <c r="R30" s="169">
        <f>SUM(O30-E30)</f>
        <v>0.13124999999999998</v>
      </c>
      <c r="S30" s="186"/>
    </row>
    <row r="31" spans="1:21">
      <c r="B31" s="46">
        <v>583</v>
      </c>
      <c r="C31" s="15">
        <v>0</v>
      </c>
      <c r="D31" s="16">
        <v>0</v>
      </c>
      <c r="E31" s="21">
        <v>0</v>
      </c>
      <c r="F31" s="33">
        <v>0.58680555555555558</v>
      </c>
      <c r="G31" s="15">
        <v>0.59791666666666665</v>
      </c>
      <c r="H31" s="16">
        <v>0</v>
      </c>
      <c r="I31" s="16">
        <v>0</v>
      </c>
      <c r="J31" s="21">
        <v>0</v>
      </c>
      <c r="K31" s="77">
        <v>0.6381944444444444</v>
      </c>
      <c r="L31" s="24">
        <v>0.64930555555555558</v>
      </c>
      <c r="M31" s="33">
        <v>0.66111111111111109</v>
      </c>
      <c r="N31" s="24">
        <v>0</v>
      </c>
      <c r="O31" s="84">
        <v>0</v>
      </c>
      <c r="P31" s="108" t="s">
        <v>86</v>
      </c>
      <c r="Q31" s="126" t="s">
        <v>87</v>
      </c>
      <c r="R31" s="171">
        <f>SUM(M31-F31)</f>
        <v>7.4305555555555514E-2</v>
      </c>
      <c r="S31" s="190"/>
    </row>
    <row r="32" spans="1:21">
      <c r="B32" s="45">
        <v>521</v>
      </c>
      <c r="C32" s="13">
        <v>0</v>
      </c>
      <c r="D32" s="14">
        <v>0</v>
      </c>
      <c r="E32" s="27">
        <v>0.57291666666666663</v>
      </c>
      <c r="F32" s="76">
        <v>0.59722222222222221</v>
      </c>
      <c r="G32" s="13">
        <v>0</v>
      </c>
      <c r="H32" s="14">
        <v>0.62083333333333335</v>
      </c>
      <c r="I32" s="14">
        <v>0.63124999999999998</v>
      </c>
      <c r="J32" s="20">
        <v>0.64236111111111105</v>
      </c>
      <c r="K32" s="76">
        <v>0.65486111111111112</v>
      </c>
      <c r="L32" s="23">
        <v>0.66597222222222219</v>
      </c>
      <c r="M32" s="76">
        <v>0.67847222222222225</v>
      </c>
      <c r="N32" s="23">
        <v>0.68611111111111101</v>
      </c>
      <c r="O32" s="73">
        <v>0.70416666666666661</v>
      </c>
      <c r="P32" s="106" t="s">
        <v>84</v>
      </c>
      <c r="Q32" s="125" t="s">
        <v>85</v>
      </c>
      <c r="R32" s="170">
        <f>SUM(O32-E32)</f>
        <v>0.13124999999999998</v>
      </c>
      <c r="S32" s="181">
        <v>709</v>
      </c>
    </row>
    <row r="33" spans="2:19">
      <c r="B33" s="44" t="s">
        <v>89</v>
      </c>
      <c r="C33" s="17">
        <v>0</v>
      </c>
      <c r="D33" s="18">
        <v>0</v>
      </c>
      <c r="E33" s="19">
        <v>0</v>
      </c>
      <c r="F33" s="26">
        <v>0.63194444444444442</v>
      </c>
      <c r="G33" s="17">
        <v>0.64236111111111105</v>
      </c>
      <c r="H33" s="18">
        <v>0</v>
      </c>
      <c r="I33" s="18">
        <v>0</v>
      </c>
      <c r="J33" s="19">
        <v>0</v>
      </c>
      <c r="K33" s="25">
        <v>0.68263888888888891</v>
      </c>
      <c r="L33" s="22">
        <v>0</v>
      </c>
      <c r="M33" s="26">
        <v>0.70138888888888884</v>
      </c>
      <c r="N33" s="22">
        <v>0</v>
      </c>
      <c r="O33" s="40">
        <v>0</v>
      </c>
      <c r="P33" s="110" t="s">
        <v>84</v>
      </c>
      <c r="Q33" s="37" t="s">
        <v>87</v>
      </c>
      <c r="R33" s="169">
        <f>SUM(M33-F33)</f>
        <v>6.944444444444442E-2</v>
      </c>
      <c r="S33" s="186" t="s">
        <v>90</v>
      </c>
    </row>
    <row r="34" spans="2:19">
      <c r="B34" s="46">
        <v>523</v>
      </c>
      <c r="C34" s="15">
        <v>0</v>
      </c>
      <c r="D34" s="16">
        <v>0</v>
      </c>
      <c r="E34" s="21">
        <v>0</v>
      </c>
      <c r="F34" s="33">
        <v>0.65972222222222221</v>
      </c>
      <c r="G34" s="15">
        <v>0</v>
      </c>
      <c r="H34" s="16">
        <v>0.68333333333333324</v>
      </c>
      <c r="I34" s="16">
        <v>0</v>
      </c>
      <c r="J34" s="21">
        <v>0</v>
      </c>
      <c r="K34" s="77">
        <v>0.70972222222222225</v>
      </c>
      <c r="L34" s="24">
        <v>0</v>
      </c>
      <c r="M34" s="77">
        <v>0.72916666666666663</v>
      </c>
      <c r="N34" s="24">
        <v>0.7368055555555556</v>
      </c>
      <c r="O34" s="74">
        <v>0.75486111111111109</v>
      </c>
      <c r="P34" s="119"/>
      <c r="Q34" s="126" t="s">
        <v>85</v>
      </c>
      <c r="R34" s="171">
        <f>SUM(O34-F34)</f>
        <v>9.5138888888888884E-2</v>
      </c>
      <c r="S34" s="190"/>
    </row>
    <row r="35" spans="2:19">
      <c r="B35" s="44">
        <v>525</v>
      </c>
      <c r="C35" s="31">
        <v>0.65972222222222221</v>
      </c>
      <c r="D35" s="18">
        <v>0.67326388888888899</v>
      </c>
      <c r="E35" s="19">
        <v>0</v>
      </c>
      <c r="F35" s="25">
        <v>0.70138888888888884</v>
      </c>
      <c r="G35" s="17">
        <v>0.71180555555555547</v>
      </c>
      <c r="H35" s="18">
        <v>0.72777777777777775</v>
      </c>
      <c r="I35" s="18">
        <v>0.73749999999999993</v>
      </c>
      <c r="J35" s="19">
        <v>0.74930555555555556</v>
      </c>
      <c r="K35" s="25">
        <v>0.76180555555555562</v>
      </c>
      <c r="L35" s="22">
        <v>0.7729166666666667</v>
      </c>
      <c r="M35" s="25">
        <v>0.78541666666666676</v>
      </c>
      <c r="N35" s="22">
        <v>0.79305555555555562</v>
      </c>
      <c r="O35" s="72">
        <v>0.81111111111111101</v>
      </c>
      <c r="P35" s="110" t="s">
        <v>84</v>
      </c>
      <c r="Q35" s="37" t="s">
        <v>85</v>
      </c>
      <c r="R35" s="169">
        <f>SUM(O35-C35)</f>
        <v>0.1513888888888888</v>
      </c>
      <c r="S35" s="186">
        <v>713</v>
      </c>
    </row>
    <row r="36" spans="2:19">
      <c r="B36" s="46">
        <v>557</v>
      </c>
      <c r="C36" s="15">
        <v>0</v>
      </c>
      <c r="D36" s="16">
        <v>0</v>
      </c>
      <c r="E36" s="21">
        <v>0</v>
      </c>
      <c r="F36" s="33">
        <v>0.73125000000000007</v>
      </c>
      <c r="G36" s="15">
        <v>0.7416666666666667</v>
      </c>
      <c r="H36" s="16">
        <v>0.75763888888888886</v>
      </c>
      <c r="I36" s="16">
        <v>0</v>
      </c>
      <c r="J36" s="21">
        <v>0.77708333333333324</v>
      </c>
      <c r="K36" s="77">
        <v>0.78888888888888886</v>
      </c>
      <c r="L36" s="24">
        <v>0.79999999999999993</v>
      </c>
      <c r="M36" s="33">
        <v>0.81180555555555556</v>
      </c>
      <c r="N36" s="24">
        <v>0</v>
      </c>
      <c r="O36" s="84">
        <v>0</v>
      </c>
      <c r="P36" s="108"/>
      <c r="Q36" s="126" t="s">
        <v>87</v>
      </c>
      <c r="R36" s="171">
        <f>SUM(M36-F36)</f>
        <v>8.0555555555555491E-2</v>
      </c>
      <c r="S36" s="190"/>
    </row>
    <row r="37" spans="2:19">
      <c r="B37" s="45">
        <v>527</v>
      </c>
      <c r="C37" s="13">
        <v>0</v>
      </c>
      <c r="D37" s="14">
        <v>0</v>
      </c>
      <c r="E37" s="20">
        <v>0</v>
      </c>
      <c r="F37" s="32">
        <v>0.7895833333333333</v>
      </c>
      <c r="G37" s="13">
        <v>0.79999999999999993</v>
      </c>
      <c r="H37" s="14">
        <v>0</v>
      </c>
      <c r="I37" s="14">
        <v>0.82291666666666663</v>
      </c>
      <c r="J37" s="20">
        <v>0.83472222222222225</v>
      </c>
      <c r="K37" s="76">
        <v>0.84722222222222221</v>
      </c>
      <c r="L37" s="23">
        <v>0.85833333333333339</v>
      </c>
      <c r="M37" s="76">
        <v>0.87083333333333324</v>
      </c>
      <c r="N37" s="23">
        <v>0.87847222222222221</v>
      </c>
      <c r="O37" s="73">
        <v>0.8965277777777777</v>
      </c>
      <c r="P37" s="106" t="s">
        <v>84</v>
      </c>
      <c r="Q37" s="125" t="s">
        <v>85</v>
      </c>
      <c r="R37" s="170">
        <f>SUM(O37-F37)</f>
        <v>0.1069444444444444</v>
      </c>
      <c r="S37" s="181"/>
    </row>
    <row r="38" spans="2:19">
      <c r="B38" s="45">
        <v>559</v>
      </c>
      <c r="C38" s="13">
        <v>0</v>
      </c>
      <c r="D38" s="14">
        <v>0</v>
      </c>
      <c r="E38" s="20">
        <v>0</v>
      </c>
      <c r="F38" s="32">
        <v>0.80555555555555547</v>
      </c>
      <c r="G38" s="13">
        <v>0.81597222222222221</v>
      </c>
      <c r="H38" s="14">
        <v>0</v>
      </c>
      <c r="I38" s="14">
        <v>0.83888888888888891</v>
      </c>
      <c r="J38" s="20">
        <v>0.85069444444444453</v>
      </c>
      <c r="K38" s="76">
        <v>0.86249999999999993</v>
      </c>
      <c r="L38" s="23">
        <v>0.87361111111111101</v>
      </c>
      <c r="M38" s="32">
        <v>0.88541666666666663</v>
      </c>
      <c r="N38" s="23">
        <v>0</v>
      </c>
      <c r="O38" s="69">
        <v>0</v>
      </c>
      <c r="P38" s="106" t="s">
        <v>84</v>
      </c>
      <c r="Q38" s="125" t="s">
        <v>87</v>
      </c>
      <c r="R38" s="170">
        <f>SUM(M38-F38)</f>
        <v>7.986111111111116E-2</v>
      </c>
      <c r="S38" s="181"/>
    </row>
    <row r="39" spans="2:19">
      <c r="B39" s="44">
        <v>529</v>
      </c>
      <c r="C39" s="17">
        <v>0</v>
      </c>
      <c r="D39" s="18">
        <v>0</v>
      </c>
      <c r="E39" s="19">
        <v>0</v>
      </c>
      <c r="F39" s="26">
        <v>0.84027777777777779</v>
      </c>
      <c r="G39" s="17">
        <v>0.85069444444444453</v>
      </c>
      <c r="H39" s="18">
        <v>0.8666666666666667</v>
      </c>
      <c r="I39" s="18">
        <v>0.87708333333333333</v>
      </c>
      <c r="J39" s="19">
        <v>0</v>
      </c>
      <c r="K39" s="25">
        <v>0.89722222222222225</v>
      </c>
      <c r="L39" s="22">
        <v>0.90833333333333333</v>
      </c>
      <c r="M39" s="25">
        <v>0.92083333333333339</v>
      </c>
      <c r="N39" s="22">
        <v>0.92847222222222225</v>
      </c>
      <c r="O39" s="72">
        <v>0.94652777777777775</v>
      </c>
      <c r="P39" s="111" t="s">
        <v>84</v>
      </c>
      <c r="Q39" s="37" t="s">
        <v>85</v>
      </c>
      <c r="R39" s="169">
        <f>SUM(O39-F39)</f>
        <v>0.10624999999999996</v>
      </c>
      <c r="S39" s="186"/>
    </row>
    <row r="40" spans="2:19">
      <c r="B40" s="44">
        <v>561</v>
      </c>
      <c r="C40" s="17">
        <v>0</v>
      </c>
      <c r="D40" s="18">
        <v>0</v>
      </c>
      <c r="E40" s="30">
        <v>0.86111111111111116</v>
      </c>
      <c r="F40" s="25">
        <v>0.88541666666666663</v>
      </c>
      <c r="G40" s="17">
        <v>0.89583333333333337</v>
      </c>
      <c r="H40" s="18">
        <v>0</v>
      </c>
      <c r="I40" s="18">
        <v>0</v>
      </c>
      <c r="J40" s="19">
        <v>0.9277777777777777</v>
      </c>
      <c r="K40" s="25">
        <v>0.93958333333333333</v>
      </c>
      <c r="L40" s="22">
        <v>0.9506944444444444</v>
      </c>
      <c r="M40" s="26">
        <v>0.96250000000000002</v>
      </c>
      <c r="N40" s="22">
        <v>0</v>
      </c>
      <c r="O40" s="40">
        <v>0</v>
      </c>
      <c r="P40" s="110" t="s">
        <v>84</v>
      </c>
      <c r="Q40" s="37" t="s">
        <v>87</v>
      </c>
      <c r="R40" s="169">
        <f>SUM(M40-E40)</f>
        <v>0.10138888888888886</v>
      </c>
      <c r="S40" s="186"/>
    </row>
    <row r="41" spans="2:19" ht="17.25" thickBot="1">
      <c r="B41" s="47">
        <v>531</v>
      </c>
      <c r="C41" s="48">
        <v>0</v>
      </c>
      <c r="D41" s="49">
        <v>0</v>
      </c>
      <c r="E41" s="50">
        <v>0</v>
      </c>
      <c r="F41" s="51">
        <v>0.92708333333333337</v>
      </c>
      <c r="G41" s="48">
        <v>0.93819444444444444</v>
      </c>
      <c r="H41" s="49">
        <v>0.95416666666666661</v>
      </c>
      <c r="I41" s="49">
        <v>0.96458333333333324</v>
      </c>
      <c r="J41" s="50">
        <v>0</v>
      </c>
      <c r="K41" s="78">
        <v>0.98402777777777783</v>
      </c>
      <c r="L41" s="52">
        <v>0.99513888888888891</v>
      </c>
      <c r="M41" s="78">
        <v>7.6388888888888886E-3</v>
      </c>
      <c r="N41" s="52">
        <v>1.5277777777777777E-2</v>
      </c>
      <c r="O41" s="75">
        <v>3.3333333333333333E-2</v>
      </c>
      <c r="P41" s="120"/>
      <c r="Q41" s="127" t="s">
        <v>85</v>
      </c>
      <c r="R41" s="172">
        <f>SUM(O41-F41)+(F41&gt;O41)</f>
        <v>0.10624999999999996</v>
      </c>
      <c r="S41" s="191"/>
    </row>
    <row r="42" spans="2:19" ht="17.25" thickBot="1"/>
    <row r="43" spans="2:19" ht="21" customHeight="1" thickBot="1">
      <c r="B43" s="231" t="s">
        <v>91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0"/>
      <c r="Q43" s="200"/>
      <c r="R43" s="200"/>
      <c r="S43" s="201"/>
    </row>
    <row r="44" spans="2:19">
      <c r="B44" s="43" t="s">
        <v>92</v>
      </c>
      <c r="C44" s="167" t="s">
        <v>93</v>
      </c>
      <c r="D44" s="113" t="s">
        <v>94</v>
      </c>
      <c r="E44" s="114" t="s">
        <v>2</v>
      </c>
      <c r="F44" s="113" t="s">
        <v>95</v>
      </c>
      <c r="G44" s="114" t="s">
        <v>96</v>
      </c>
      <c r="H44" s="115" t="s">
        <v>97</v>
      </c>
      <c r="I44" s="116" t="s">
        <v>98</v>
      </c>
      <c r="J44" s="116" t="s">
        <v>99</v>
      </c>
      <c r="K44" s="117" t="s">
        <v>7</v>
      </c>
      <c r="L44" s="114" t="s">
        <v>100</v>
      </c>
      <c r="M44" s="115" t="s">
        <v>101</v>
      </c>
      <c r="N44" s="116" t="s">
        <v>1</v>
      </c>
      <c r="O44" s="118" t="s">
        <v>102</v>
      </c>
      <c r="P44" s="105" t="s">
        <v>81</v>
      </c>
      <c r="Q44" s="130" t="s">
        <v>103</v>
      </c>
      <c r="R44" s="168" t="s">
        <v>83</v>
      </c>
      <c r="S44" s="175" t="s">
        <v>127</v>
      </c>
    </row>
    <row r="45" spans="2:19">
      <c r="B45" s="45">
        <v>552</v>
      </c>
      <c r="C45" s="70">
        <v>0</v>
      </c>
      <c r="D45" s="23">
        <v>0</v>
      </c>
      <c r="E45" s="32">
        <v>0.22916666666666666</v>
      </c>
      <c r="F45" s="23">
        <v>0.24166666666666667</v>
      </c>
      <c r="G45" s="76">
        <v>0.25347222222222221</v>
      </c>
      <c r="H45" s="13">
        <v>0</v>
      </c>
      <c r="I45" s="14">
        <v>0.2722222222222222</v>
      </c>
      <c r="J45" s="14">
        <v>0</v>
      </c>
      <c r="K45" s="20">
        <v>0.29375000000000001</v>
      </c>
      <c r="L45" s="32">
        <v>0.30277777777777776</v>
      </c>
      <c r="M45" s="13">
        <v>0</v>
      </c>
      <c r="N45" s="14">
        <v>0</v>
      </c>
      <c r="O45" s="20">
        <v>0</v>
      </c>
      <c r="P45" s="106" t="s">
        <v>84</v>
      </c>
      <c r="Q45" s="125" t="s">
        <v>87</v>
      </c>
      <c r="R45" s="170">
        <f>SUM(L45-E45)</f>
        <v>7.3611111111111099E-2</v>
      </c>
      <c r="S45" s="181"/>
    </row>
    <row r="46" spans="2:19">
      <c r="B46" s="44">
        <v>502</v>
      </c>
      <c r="C46" s="93">
        <v>0.22916666666666666</v>
      </c>
      <c r="D46" s="22">
        <v>0.24722222222222223</v>
      </c>
      <c r="E46" s="25">
        <v>0.25555555555555559</v>
      </c>
      <c r="F46" s="22">
        <v>0.26805555555555555</v>
      </c>
      <c r="G46" s="25">
        <v>0.28263888888888888</v>
      </c>
      <c r="H46" s="17">
        <v>0.29444444444444445</v>
      </c>
      <c r="I46" s="18">
        <v>0.30555555555555552</v>
      </c>
      <c r="J46" s="18">
        <v>0.31388888888888888</v>
      </c>
      <c r="K46" s="19">
        <v>0.3298611111111111</v>
      </c>
      <c r="L46" s="25">
        <v>0.34375</v>
      </c>
      <c r="M46" s="31">
        <v>0.3611111111111111</v>
      </c>
      <c r="N46" s="18">
        <v>0</v>
      </c>
      <c r="O46" s="19">
        <v>0</v>
      </c>
      <c r="P46" s="107" t="s">
        <v>84</v>
      </c>
      <c r="Q46" s="37" t="s">
        <v>85</v>
      </c>
      <c r="R46" s="169">
        <f>SUM(M46-C46)</f>
        <v>0.13194444444444445</v>
      </c>
      <c r="S46" s="186">
        <v>702</v>
      </c>
    </row>
    <row r="47" spans="2:19">
      <c r="B47" s="45">
        <v>554</v>
      </c>
      <c r="C47" s="70">
        <v>0</v>
      </c>
      <c r="D47" s="23">
        <v>0</v>
      </c>
      <c r="E47" s="32">
        <v>0.30208333333333331</v>
      </c>
      <c r="F47" s="23">
        <v>0</v>
      </c>
      <c r="G47" s="76">
        <v>0.32222222222222224</v>
      </c>
      <c r="H47" s="13">
        <v>0.33402777777777781</v>
      </c>
      <c r="I47" s="14">
        <v>0.34513888888888888</v>
      </c>
      <c r="J47" s="14">
        <v>0</v>
      </c>
      <c r="K47" s="20">
        <v>0.3659722222222222</v>
      </c>
      <c r="L47" s="32">
        <v>0.375</v>
      </c>
      <c r="M47" s="13">
        <v>0</v>
      </c>
      <c r="N47" s="14">
        <v>0</v>
      </c>
      <c r="O47" s="20">
        <v>0</v>
      </c>
      <c r="P47" s="106" t="s">
        <v>84</v>
      </c>
      <c r="Q47" s="125" t="s">
        <v>87</v>
      </c>
      <c r="R47" s="170">
        <f>SUM(L47-E47)</f>
        <v>7.2916666666666685E-2</v>
      </c>
      <c r="S47" s="181"/>
    </row>
    <row r="48" spans="2:19">
      <c r="B48" s="46">
        <v>504</v>
      </c>
      <c r="C48" s="94">
        <v>0.30555555555555552</v>
      </c>
      <c r="D48" s="24">
        <v>0.32430555555555557</v>
      </c>
      <c r="E48" s="77">
        <v>0.33263888888888887</v>
      </c>
      <c r="F48" s="24">
        <v>0.34513888888888888</v>
      </c>
      <c r="G48" s="77">
        <v>0.35694444444444445</v>
      </c>
      <c r="H48" s="15">
        <v>0</v>
      </c>
      <c r="I48" s="16">
        <v>0.3756944444444445</v>
      </c>
      <c r="J48" s="16">
        <v>0.38472222222222219</v>
      </c>
      <c r="K48" s="21">
        <v>0.40069444444444446</v>
      </c>
      <c r="L48" s="33">
        <v>0.40972222222222227</v>
      </c>
      <c r="M48" s="15">
        <v>0</v>
      </c>
      <c r="N48" s="16">
        <v>0</v>
      </c>
      <c r="O48" s="21">
        <v>0</v>
      </c>
      <c r="P48" s="108"/>
      <c r="Q48" s="126" t="s">
        <v>85</v>
      </c>
      <c r="R48" s="171">
        <f>SUM(L48-C48)</f>
        <v>0.10416666666666674</v>
      </c>
      <c r="S48" s="190"/>
    </row>
    <row r="49" spans="2:19">
      <c r="B49" s="44">
        <v>506</v>
      </c>
      <c r="C49" s="93">
        <v>0.34722222222222227</v>
      </c>
      <c r="D49" s="22">
        <v>0.3659722222222222</v>
      </c>
      <c r="E49" s="25">
        <v>0.3743055555555555</v>
      </c>
      <c r="F49" s="22">
        <v>0.38680555555555557</v>
      </c>
      <c r="G49" s="25">
        <v>0.39861111111111108</v>
      </c>
      <c r="H49" s="17">
        <v>0.41111111111111115</v>
      </c>
      <c r="I49" s="18">
        <v>0</v>
      </c>
      <c r="J49" s="18">
        <v>0.42777777777777781</v>
      </c>
      <c r="K49" s="19">
        <v>0.44375000000000003</v>
      </c>
      <c r="L49" s="25">
        <v>0.45833333333333331</v>
      </c>
      <c r="M49" s="31">
        <v>0.47569444444444442</v>
      </c>
      <c r="N49" s="18">
        <v>0</v>
      </c>
      <c r="O49" s="19">
        <v>0</v>
      </c>
      <c r="P49" s="109" t="s">
        <v>84</v>
      </c>
      <c r="Q49" s="37" t="s">
        <v>85</v>
      </c>
      <c r="R49" s="169">
        <f>SUM(M49-C49)</f>
        <v>0.12847222222222215</v>
      </c>
      <c r="S49" s="186"/>
    </row>
    <row r="50" spans="2:19">
      <c r="B50" s="45">
        <v>508</v>
      </c>
      <c r="C50" s="95">
        <v>0.39930555555555558</v>
      </c>
      <c r="D50" s="23">
        <v>0.41805555555555557</v>
      </c>
      <c r="E50" s="76">
        <v>0.42638888888888887</v>
      </c>
      <c r="F50" s="23">
        <v>0</v>
      </c>
      <c r="G50" s="76">
        <v>0.4465277777777778</v>
      </c>
      <c r="H50" s="13">
        <v>0</v>
      </c>
      <c r="I50" s="14">
        <v>0</v>
      </c>
      <c r="J50" s="14">
        <v>0</v>
      </c>
      <c r="K50" s="20">
        <v>0.48402777777777778</v>
      </c>
      <c r="L50" s="32">
        <v>0.49305555555555558</v>
      </c>
      <c r="M50" s="13">
        <v>0</v>
      </c>
      <c r="N50" s="14">
        <v>0</v>
      </c>
      <c r="O50" s="20">
        <v>0</v>
      </c>
      <c r="P50" s="106" t="s">
        <v>84</v>
      </c>
      <c r="Q50" s="125" t="s">
        <v>85</v>
      </c>
      <c r="R50" s="170">
        <f>SUM(L50-C50)</f>
        <v>9.375E-2</v>
      </c>
      <c r="S50" s="181"/>
    </row>
    <row r="51" spans="2:19">
      <c r="B51" s="45">
        <v>510</v>
      </c>
      <c r="C51" s="95">
        <v>0.43055555555555558</v>
      </c>
      <c r="D51" s="23">
        <v>0</v>
      </c>
      <c r="E51" s="76">
        <v>0.4548611111111111</v>
      </c>
      <c r="F51" s="23">
        <v>0.46736111111111112</v>
      </c>
      <c r="G51" s="76">
        <v>0.4826388888888889</v>
      </c>
      <c r="H51" s="13">
        <v>0.49444444444444446</v>
      </c>
      <c r="I51" s="14">
        <v>0.50555555555555554</v>
      </c>
      <c r="J51" s="14">
        <v>0.51458333333333328</v>
      </c>
      <c r="K51" s="20">
        <v>0.53055555555555556</v>
      </c>
      <c r="L51" s="32">
        <v>0.5395833333333333</v>
      </c>
      <c r="M51" s="13">
        <v>0</v>
      </c>
      <c r="N51" s="14">
        <v>0</v>
      </c>
      <c r="O51" s="20">
        <v>0</v>
      </c>
      <c r="P51" s="106" t="s">
        <v>84</v>
      </c>
      <c r="Q51" s="125" t="s">
        <v>85</v>
      </c>
      <c r="R51" s="170">
        <f>SUM(L51-C51)</f>
        <v>0.10902777777777772</v>
      </c>
      <c r="S51" s="181">
        <v>706</v>
      </c>
    </row>
    <row r="52" spans="2:19">
      <c r="B52" s="46">
        <v>582</v>
      </c>
      <c r="C52" s="83">
        <v>0</v>
      </c>
      <c r="D52" s="24">
        <v>0</v>
      </c>
      <c r="E52" s="33">
        <v>0.47569444444444442</v>
      </c>
      <c r="F52" s="24">
        <v>0.48819444444444443</v>
      </c>
      <c r="G52" s="77">
        <v>0.5</v>
      </c>
      <c r="H52" s="15">
        <v>0</v>
      </c>
      <c r="I52" s="16">
        <v>0.51944444444444449</v>
      </c>
      <c r="J52" s="16">
        <v>0</v>
      </c>
      <c r="K52" s="21">
        <v>0.54027777777777775</v>
      </c>
      <c r="L52" s="33">
        <v>0.54999999999999993</v>
      </c>
      <c r="M52" s="15">
        <v>0</v>
      </c>
      <c r="N52" s="16">
        <v>0</v>
      </c>
      <c r="O52" s="21">
        <v>0</v>
      </c>
      <c r="P52" s="108" t="s">
        <v>86</v>
      </c>
      <c r="Q52" s="126" t="s">
        <v>87</v>
      </c>
      <c r="R52" s="171">
        <f>SUM(L52-E52)</f>
        <v>7.4305555555555514E-2</v>
      </c>
      <c r="S52" s="190"/>
    </row>
    <row r="53" spans="2:19">
      <c r="B53" s="44">
        <v>512</v>
      </c>
      <c r="C53" s="93">
        <v>0.46180555555555558</v>
      </c>
      <c r="D53" s="22">
        <v>0.47986111111111113</v>
      </c>
      <c r="E53" s="25">
        <v>0.48819444444444443</v>
      </c>
      <c r="F53" s="22">
        <v>0.50069444444444444</v>
      </c>
      <c r="G53" s="25">
        <v>0.51527777777777783</v>
      </c>
      <c r="H53" s="17">
        <v>0.52708333333333335</v>
      </c>
      <c r="I53" s="18">
        <v>0.53819444444444442</v>
      </c>
      <c r="J53" s="18">
        <v>0</v>
      </c>
      <c r="K53" s="19">
        <v>0.55902777777777779</v>
      </c>
      <c r="L53" s="25">
        <v>0.57361111111111118</v>
      </c>
      <c r="M53" s="17">
        <v>0</v>
      </c>
      <c r="N53" s="18">
        <v>0.59791666666666665</v>
      </c>
      <c r="O53" s="30">
        <v>0.60972222222222217</v>
      </c>
      <c r="P53" s="110" t="s">
        <v>84</v>
      </c>
      <c r="Q53" s="37" t="s">
        <v>85</v>
      </c>
      <c r="R53" s="169">
        <f>SUM(O53-C53)</f>
        <v>0.14791666666666659</v>
      </c>
      <c r="S53" s="186">
        <v>708</v>
      </c>
    </row>
    <row r="54" spans="2:19">
      <c r="B54" s="44">
        <v>514</v>
      </c>
      <c r="C54" s="93">
        <v>0.50694444444444442</v>
      </c>
      <c r="D54" s="22">
        <v>0.52569444444444446</v>
      </c>
      <c r="E54" s="25">
        <v>0.53402777777777777</v>
      </c>
      <c r="F54" s="22">
        <v>0.54652777777777783</v>
      </c>
      <c r="G54" s="25">
        <v>0.55833333333333335</v>
      </c>
      <c r="H54" s="17">
        <v>0.5708333333333333</v>
      </c>
      <c r="I54" s="18">
        <v>0.58263888888888882</v>
      </c>
      <c r="J54" s="18">
        <v>0.59097222222222223</v>
      </c>
      <c r="K54" s="19">
        <v>0.6069444444444444</v>
      </c>
      <c r="L54" s="26">
        <v>0.61597222222222225</v>
      </c>
      <c r="M54" s="17">
        <v>0</v>
      </c>
      <c r="N54" s="18">
        <v>0</v>
      </c>
      <c r="O54" s="19">
        <v>0</v>
      </c>
      <c r="P54" s="110" t="s">
        <v>84</v>
      </c>
      <c r="Q54" s="37" t="s">
        <v>85</v>
      </c>
      <c r="R54" s="169">
        <f>SUM(L54-C54)</f>
        <v>0.10902777777777783</v>
      </c>
      <c r="S54" s="186"/>
    </row>
    <row r="55" spans="2:19">
      <c r="B55" s="44">
        <v>556</v>
      </c>
      <c r="C55" s="71">
        <v>0</v>
      </c>
      <c r="D55" s="22">
        <v>0</v>
      </c>
      <c r="E55" s="26">
        <v>0.57291666666666663</v>
      </c>
      <c r="F55" s="22">
        <v>0</v>
      </c>
      <c r="G55" s="25">
        <v>0.59305555555555556</v>
      </c>
      <c r="H55" s="17">
        <v>0</v>
      </c>
      <c r="I55" s="18">
        <v>0</v>
      </c>
      <c r="J55" s="18">
        <v>0.61805555555555558</v>
      </c>
      <c r="K55" s="19">
        <v>0</v>
      </c>
      <c r="L55" s="26">
        <v>0.64097222222222217</v>
      </c>
      <c r="M55" s="17">
        <v>0</v>
      </c>
      <c r="N55" s="18">
        <v>0</v>
      </c>
      <c r="O55" s="19">
        <v>0</v>
      </c>
      <c r="P55" s="110" t="s">
        <v>84</v>
      </c>
      <c r="Q55" s="37" t="s">
        <v>87</v>
      </c>
      <c r="R55" s="169">
        <f>SUM(L55-E55)</f>
        <v>6.8055555555555536E-2</v>
      </c>
      <c r="S55" s="186"/>
    </row>
    <row r="56" spans="2:19">
      <c r="B56" s="45">
        <v>516</v>
      </c>
      <c r="C56" s="95">
        <v>0.57291666666666663</v>
      </c>
      <c r="D56" s="23">
        <v>0.59166666666666667</v>
      </c>
      <c r="E56" s="76">
        <v>0.6</v>
      </c>
      <c r="F56" s="23">
        <v>0.61249999999999993</v>
      </c>
      <c r="G56" s="76">
        <v>0.62430555555555556</v>
      </c>
      <c r="H56" s="13">
        <v>0.63680555555555551</v>
      </c>
      <c r="I56" s="14">
        <v>0.64861111111111114</v>
      </c>
      <c r="J56" s="14">
        <v>0</v>
      </c>
      <c r="K56" s="20">
        <v>0.67013888888888884</v>
      </c>
      <c r="L56" s="32">
        <v>0.6791666666666667</v>
      </c>
      <c r="M56" s="13">
        <v>0</v>
      </c>
      <c r="N56" s="14">
        <v>0</v>
      </c>
      <c r="O56" s="20">
        <v>0</v>
      </c>
      <c r="P56" s="106" t="s">
        <v>84</v>
      </c>
      <c r="Q56" s="125" t="s">
        <v>85</v>
      </c>
      <c r="R56" s="170">
        <f>SUM(L56-C56)</f>
        <v>0.10625000000000007</v>
      </c>
      <c r="S56" s="181"/>
    </row>
    <row r="57" spans="2:19">
      <c r="B57" s="44">
        <v>558</v>
      </c>
      <c r="C57" s="71">
        <v>0</v>
      </c>
      <c r="D57" s="22">
        <v>0</v>
      </c>
      <c r="E57" s="26">
        <v>0.625</v>
      </c>
      <c r="F57" s="22">
        <v>0.63750000000000007</v>
      </c>
      <c r="G57" s="25">
        <v>0.65277777777777779</v>
      </c>
      <c r="H57" s="17">
        <v>0.6645833333333333</v>
      </c>
      <c r="I57" s="18">
        <v>0.67569444444444438</v>
      </c>
      <c r="J57" s="18">
        <v>0.68402777777777779</v>
      </c>
      <c r="K57" s="19">
        <v>0.7006944444444444</v>
      </c>
      <c r="L57" s="26">
        <v>0.70972222222222225</v>
      </c>
      <c r="M57" s="17">
        <v>0</v>
      </c>
      <c r="N57" s="18">
        <v>0</v>
      </c>
      <c r="O57" s="19">
        <v>0</v>
      </c>
      <c r="P57" s="111" t="s">
        <v>84</v>
      </c>
      <c r="Q57" s="37" t="s">
        <v>87</v>
      </c>
      <c r="R57" s="169">
        <f>SUM(L57-E57)</f>
        <v>8.4722222222222254E-2</v>
      </c>
      <c r="S57" s="186">
        <v>712</v>
      </c>
    </row>
    <row r="58" spans="2:19">
      <c r="B58" s="46">
        <v>518</v>
      </c>
      <c r="C58" s="94">
        <v>0.62847222222222221</v>
      </c>
      <c r="D58" s="24">
        <v>0.64722222222222225</v>
      </c>
      <c r="E58" s="77">
        <v>0.65555555555555556</v>
      </c>
      <c r="F58" s="24">
        <v>0.66805555555555562</v>
      </c>
      <c r="G58" s="77">
        <v>0.6791666666666667</v>
      </c>
      <c r="H58" s="15">
        <v>0</v>
      </c>
      <c r="I58" s="16">
        <v>0.69791666666666663</v>
      </c>
      <c r="J58" s="16">
        <v>0.70624999999999993</v>
      </c>
      <c r="K58" s="21">
        <v>0.72222222222222221</v>
      </c>
      <c r="L58" s="77">
        <v>0.73611111111111116</v>
      </c>
      <c r="M58" s="29">
        <v>0.75416666666666676</v>
      </c>
      <c r="N58" s="16">
        <v>0</v>
      </c>
      <c r="O58" s="21">
        <v>0</v>
      </c>
      <c r="P58" s="108"/>
      <c r="Q58" s="126" t="s">
        <v>85</v>
      </c>
      <c r="R58" s="171">
        <f>SUM(M58-C58)</f>
        <v>0.12569444444444455</v>
      </c>
      <c r="S58" s="190"/>
    </row>
    <row r="59" spans="2:19">
      <c r="B59" s="45">
        <v>520</v>
      </c>
      <c r="C59" s="95">
        <v>0.67013888888888884</v>
      </c>
      <c r="D59" s="23">
        <v>0.68888888888888899</v>
      </c>
      <c r="E59" s="76">
        <v>0.6972222222222223</v>
      </c>
      <c r="F59" s="23">
        <v>0.70972222222222225</v>
      </c>
      <c r="G59" s="76">
        <v>0.72152777777777777</v>
      </c>
      <c r="H59" s="13">
        <v>0</v>
      </c>
      <c r="I59" s="14">
        <v>0</v>
      </c>
      <c r="J59" s="14">
        <v>0.74652777777777779</v>
      </c>
      <c r="K59" s="20">
        <v>0</v>
      </c>
      <c r="L59" s="32">
        <v>0.76944444444444438</v>
      </c>
      <c r="M59" s="13">
        <v>0</v>
      </c>
      <c r="N59" s="14">
        <v>0</v>
      </c>
      <c r="O59" s="20">
        <v>0</v>
      </c>
      <c r="P59" s="106" t="s">
        <v>84</v>
      </c>
      <c r="Q59" s="125" t="s">
        <v>85</v>
      </c>
      <c r="R59" s="170">
        <f>SUM(L59-C59)</f>
        <v>9.9305555555555536E-2</v>
      </c>
      <c r="S59" s="181"/>
    </row>
    <row r="60" spans="2:19">
      <c r="B60" s="46">
        <v>584</v>
      </c>
      <c r="C60" s="83">
        <v>0</v>
      </c>
      <c r="D60" s="24">
        <v>0</v>
      </c>
      <c r="E60" s="33">
        <v>0.70833333333333337</v>
      </c>
      <c r="F60" s="24">
        <v>0.72083333333333333</v>
      </c>
      <c r="G60" s="77">
        <v>0.7319444444444444</v>
      </c>
      <c r="H60" s="15">
        <v>0.74444444444444446</v>
      </c>
      <c r="I60" s="16">
        <v>0.75555555555555554</v>
      </c>
      <c r="J60" s="16">
        <v>0</v>
      </c>
      <c r="K60" s="21">
        <v>0.77569444444444446</v>
      </c>
      <c r="L60" s="33">
        <v>0.78472222222222221</v>
      </c>
      <c r="M60" s="15">
        <v>0</v>
      </c>
      <c r="N60" s="16">
        <v>0</v>
      </c>
      <c r="O60" s="21">
        <v>0</v>
      </c>
      <c r="P60" s="108" t="s">
        <v>86</v>
      </c>
      <c r="Q60" s="126" t="s">
        <v>87</v>
      </c>
      <c r="R60" s="171">
        <f>SUM(L60-E60)</f>
        <v>7.638888888888884E-2</v>
      </c>
      <c r="S60" s="190"/>
    </row>
    <row r="61" spans="2:19">
      <c r="B61" s="45">
        <v>522</v>
      </c>
      <c r="C61" s="95">
        <v>0.71527777777777779</v>
      </c>
      <c r="D61" s="23">
        <v>0</v>
      </c>
      <c r="E61" s="76">
        <v>0.7402777777777777</v>
      </c>
      <c r="F61" s="23">
        <v>0</v>
      </c>
      <c r="G61" s="76">
        <v>0.76041666666666663</v>
      </c>
      <c r="H61" s="13">
        <v>0</v>
      </c>
      <c r="I61" s="14">
        <v>0</v>
      </c>
      <c r="J61" s="14">
        <v>0.78472222222222221</v>
      </c>
      <c r="K61" s="20">
        <v>0.80069444444444438</v>
      </c>
      <c r="L61" s="32">
        <v>0.80972222222222223</v>
      </c>
      <c r="M61" s="13">
        <v>0</v>
      </c>
      <c r="N61" s="14">
        <v>0</v>
      </c>
      <c r="O61" s="20">
        <v>0</v>
      </c>
      <c r="P61" s="106" t="s">
        <v>84</v>
      </c>
      <c r="Q61" s="125" t="s">
        <v>85</v>
      </c>
      <c r="R61" s="170">
        <f>SUM(L61-C61)</f>
        <v>9.4444444444444442E-2</v>
      </c>
      <c r="S61" s="181"/>
    </row>
    <row r="62" spans="2:19">
      <c r="B62" s="44">
        <v>560</v>
      </c>
      <c r="C62" s="71">
        <v>0</v>
      </c>
      <c r="D62" s="22">
        <v>0</v>
      </c>
      <c r="E62" s="26">
        <v>0.76388888888888884</v>
      </c>
      <c r="F62" s="22">
        <v>0.77638888888888891</v>
      </c>
      <c r="G62" s="25">
        <v>0.78749999999999998</v>
      </c>
      <c r="H62" s="17">
        <v>0.79999999999999993</v>
      </c>
      <c r="I62" s="18">
        <v>0.81111111111111101</v>
      </c>
      <c r="J62" s="18">
        <v>0.81944444444444453</v>
      </c>
      <c r="K62" s="19">
        <v>0</v>
      </c>
      <c r="L62" s="26">
        <v>0.84236111111111101</v>
      </c>
      <c r="M62" s="17">
        <v>0</v>
      </c>
      <c r="N62" s="18">
        <v>0</v>
      </c>
      <c r="O62" s="19">
        <v>0</v>
      </c>
      <c r="P62" s="110" t="s">
        <v>84</v>
      </c>
      <c r="Q62" s="37" t="s">
        <v>87</v>
      </c>
      <c r="R62" s="169">
        <f>SUM(L62-E62)</f>
        <v>7.8472222222222165E-2</v>
      </c>
      <c r="S62" s="186" t="s">
        <v>90</v>
      </c>
    </row>
    <row r="63" spans="2:19">
      <c r="B63" s="45">
        <v>524</v>
      </c>
      <c r="C63" s="95">
        <v>0.76736111111111116</v>
      </c>
      <c r="D63" s="23">
        <v>0.78611111111111109</v>
      </c>
      <c r="E63" s="76">
        <v>0.7944444444444444</v>
      </c>
      <c r="F63" s="23">
        <v>0.80694444444444446</v>
      </c>
      <c r="G63" s="76">
        <v>0.82291666666666663</v>
      </c>
      <c r="H63" s="13">
        <v>0.8354166666666667</v>
      </c>
      <c r="I63" s="14">
        <v>0.84652777777777777</v>
      </c>
      <c r="J63" s="14">
        <v>0</v>
      </c>
      <c r="K63" s="20">
        <v>0.86736111111111114</v>
      </c>
      <c r="L63" s="76">
        <v>0.88194444444444453</v>
      </c>
      <c r="M63" s="92">
        <v>0.89930555555555547</v>
      </c>
      <c r="N63" s="14">
        <v>0</v>
      </c>
      <c r="O63" s="20">
        <v>0</v>
      </c>
      <c r="P63" s="106" t="s">
        <v>84</v>
      </c>
      <c r="Q63" s="125" t="s">
        <v>85</v>
      </c>
      <c r="R63" s="170">
        <f>SUM(M63-C63)</f>
        <v>0.13194444444444431</v>
      </c>
      <c r="S63" s="181">
        <v>716</v>
      </c>
    </row>
    <row r="64" spans="2:19">
      <c r="B64" s="44">
        <v>526</v>
      </c>
      <c r="C64" s="93">
        <v>0.78472222222222221</v>
      </c>
      <c r="D64" s="22">
        <v>0</v>
      </c>
      <c r="E64" s="25">
        <v>0.80972222222222223</v>
      </c>
      <c r="F64" s="22">
        <v>0.8222222222222223</v>
      </c>
      <c r="G64" s="25">
        <v>0.83333333333333337</v>
      </c>
      <c r="H64" s="17">
        <v>0.84583333333333333</v>
      </c>
      <c r="I64" s="18">
        <v>0.8569444444444444</v>
      </c>
      <c r="J64" s="18">
        <v>0.8652777777777777</v>
      </c>
      <c r="K64" s="19">
        <v>0.88124999999999998</v>
      </c>
      <c r="L64" s="25">
        <v>0.8979166666666667</v>
      </c>
      <c r="M64" s="17">
        <v>0</v>
      </c>
      <c r="N64" s="18">
        <v>0.92222222222222217</v>
      </c>
      <c r="O64" s="30">
        <v>0.93402777777777779</v>
      </c>
      <c r="P64" s="110" t="s">
        <v>84</v>
      </c>
      <c r="Q64" s="37" t="s">
        <v>85</v>
      </c>
      <c r="R64" s="169">
        <f>SUM(O64-C64)</f>
        <v>0.14930555555555558</v>
      </c>
      <c r="S64" s="186"/>
    </row>
    <row r="65" spans="2:21">
      <c r="B65" s="46">
        <v>528</v>
      </c>
      <c r="C65" s="94">
        <v>0.83680555555555547</v>
      </c>
      <c r="D65" s="24">
        <v>0.85555555555555562</v>
      </c>
      <c r="E65" s="77">
        <v>0.86388888888888893</v>
      </c>
      <c r="F65" s="24">
        <v>0.87638888888888899</v>
      </c>
      <c r="G65" s="77">
        <v>0.8881944444444444</v>
      </c>
      <c r="H65" s="15">
        <v>0.90069444444444446</v>
      </c>
      <c r="I65" s="16">
        <v>0.91180555555555554</v>
      </c>
      <c r="J65" s="16">
        <v>0</v>
      </c>
      <c r="K65" s="21">
        <v>0.93333333333333324</v>
      </c>
      <c r="L65" s="77">
        <v>0.94652777777777775</v>
      </c>
      <c r="M65" s="29">
        <v>0.96388888888888891</v>
      </c>
      <c r="N65" s="16">
        <v>0</v>
      </c>
      <c r="O65" s="21">
        <v>0</v>
      </c>
      <c r="P65" s="108"/>
      <c r="Q65" s="126" t="s">
        <v>85</v>
      </c>
      <c r="R65" s="171">
        <f>SUM(M65-C65)</f>
        <v>0.12708333333333344</v>
      </c>
      <c r="S65" s="190"/>
    </row>
    <row r="66" spans="2:21">
      <c r="B66" s="46" t="s">
        <v>104</v>
      </c>
      <c r="C66" s="83">
        <v>0</v>
      </c>
      <c r="D66" s="24">
        <v>0</v>
      </c>
      <c r="E66" s="33">
        <v>0.88888888888888884</v>
      </c>
      <c r="F66" s="24">
        <v>0</v>
      </c>
      <c r="G66" s="77">
        <v>0.90902777777777777</v>
      </c>
      <c r="H66" s="15">
        <v>0</v>
      </c>
      <c r="I66" s="16">
        <v>0</v>
      </c>
      <c r="J66" s="16">
        <v>0</v>
      </c>
      <c r="K66" s="21">
        <v>0.94444444444444453</v>
      </c>
      <c r="L66" s="33">
        <v>0.95347222222222217</v>
      </c>
      <c r="M66" s="15">
        <v>0</v>
      </c>
      <c r="N66" s="16">
        <v>0</v>
      </c>
      <c r="O66" s="21">
        <v>0</v>
      </c>
      <c r="P66" s="108"/>
      <c r="Q66" s="126" t="s">
        <v>87</v>
      </c>
      <c r="R66" s="171">
        <f>SUM(L66-E66)</f>
        <v>6.4583333333333326E-2</v>
      </c>
      <c r="S66" s="190"/>
    </row>
    <row r="67" spans="2:21">
      <c r="B67" s="44">
        <v>530</v>
      </c>
      <c r="C67" s="93">
        <v>0.87152777777777779</v>
      </c>
      <c r="D67" s="22">
        <v>0</v>
      </c>
      <c r="E67" s="25">
        <v>0.89583333333333337</v>
      </c>
      <c r="F67" s="22">
        <v>0.90833333333333333</v>
      </c>
      <c r="G67" s="25">
        <v>0.9194444444444444</v>
      </c>
      <c r="H67" s="17">
        <v>0</v>
      </c>
      <c r="I67" s="18">
        <v>0</v>
      </c>
      <c r="J67" s="18">
        <v>0.94444444444444453</v>
      </c>
      <c r="K67" s="19">
        <v>0.9604166666666667</v>
      </c>
      <c r="L67" s="26">
        <v>0.96944444444444444</v>
      </c>
      <c r="M67" s="17">
        <v>0</v>
      </c>
      <c r="N67" s="18">
        <v>0</v>
      </c>
      <c r="O67" s="19">
        <v>0</v>
      </c>
      <c r="P67" s="110" t="s">
        <v>84</v>
      </c>
      <c r="Q67" s="37" t="s">
        <v>85</v>
      </c>
      <c r="R67" s="169">
        <f>SUM(L67-C67)</f>
        <v>9.7916666666666652E-2</v>
      </c>
      <c r="S67" s="186"/>
    </row>
    <row r="68" spans="2:21" ht="17.25" thickBot="1">
      <c r="B68" s="60">
        <v>532</v>
      </c>
      <c r="C68" s="96">
        <v>0.92708333333333337</v>
      </c>
      <c r="D68" s="61">
        <v>0.94513888888888886</v>
      </c>
      <c r="E68" s="97">
        <v>0.95347222222222217</v>
      </c>
      <c r="F68" s="61">
        <v>0.96597222222222223</v>
      </c>
      <c r="G68" s="97">
        <v>0.97777777777777775</v>
      </c>
      <c r="H68" s="62">
        <v>0</v>
      </c>
      <c r="I68" s="63">
        <v>0.99722222222222223</v>
      </c>
      <c r="J68" s="63">
        <v>6.2499999999999995E-3</v>
      </c>
      <c r="K68" s="67">
        <v>2.2222222222222223E-2</v>
      </c>
      <c r="L68" s="87">
        <v>3.125E-2</v>
      </c>
      <c r="M68" s="62">
        <v>0</v>
      </c>
      <c r="N68" s="63">
        <v>0</v>
      </c>
      <c r="O68" s="67">
        <v>0</v>
      </c>
      <c r="P68" s="112" t="s">
        <v>84</v>
      </c>
      <c r="Q68" s="131" t="s">
        <v>85</v>
      </c>
      <c r="R68" s="174">
        <f>SUM(L68-C68)+(C68&gt;L68)</f>
        <v>0.10416666666666663</v>
      </c>
      <c r="S68" s="187"/>
    </row>
    <row r="69" spans="2:21" s="104" customFormat="1">
      <c r="B69" s="35"/>
      <c r="C69" s="121"/>
      <c r="D69" s="6"/>
      <c r="E69" s="122"/>
      <c r="F69" s="6"/>
      <c r="G69" s="122"/>
      <c r="H69" s="6"/>
      <c r="I69" s="6"/>
      <c r="J69" s="6"/>
      <c r="K69" s="6"/>
      <c r="L69" s="121"/>
      <c r="M69" s="6"/>
      <c r="N69" s="6"/>
      <c r="O69" s="6"/>
      <c r="P69" s="123"/>
      <c r="Q69" s="124"/>
    </row>
    <row r="70" spans="2:21" ht="17.25" thickBot="1"/>
    <row r="71" spans="2:21" ht="21" customHeight="1" thickBot="1">
      <c r="B71" s="233" t="s">
        <v>105</v>
      </c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5"/>
      <c r="Q71" s="236"/>
      <c r="R71" s="236"/>
      <c r="S71" s="236"/>
      <c r="T71" s="200"/>
      <c r="U71" s="201"/>
    </row>
    <row r="72" spans="2:21">
      <c r="B72" s="58" t="s">
        <v>92</v>
      </c>
      <c r="C72" s="136" t="s">
        <v>102</v>
      </c>
      <c r="D72" s="137" t="s">
        <v>1</v>
      </c>
      <c r="E72" s="138" t="s">
        <v>101</v>
      </c>
      <c r="F72" s="139" t="s">
        <v>100</v>
      </c>
      <c r="G72" s="140" t="s">
        <v>7</v>
      </c>
      <c r="H72" s="137" t="s">
        <v>99</v>
      </c>
      <c r="I72" s="137" t="s">
        <v>98</v>
      </c>
      <c r="J72" s="138" t="s">
        <v>97</v>
      </c>
      <c r="K72" s="139" t="s">
        <v>96</v>
      </c>
      <c r="L72" s="139" t="s">
        <v>21</v>
      </c>
      <c r="M72" s="139" t="s">
        <v>106</v>
      </c>
      <c r="N72" s="140" t="s">
        <v>23</v>
      </c>
      <c r="O72" s="138" t="s">
        <v>107</v>
      </c>
      <c r="P72" s="139" t="s">
        <v>108</v>
      </c>
      <c r="Q72" s="141" t="s">
        <v>109</v>
      </c>
      <c r="R72" s="142" t="s">
        <v>110</v>
      </c>
      <c r="S72" s="132" t="s">
        <v>81</v>
      </c>
      <c r="T72" s="176" t="s">
        <v>83</v>
      </c>
      <c r="U72" s="160" t="s">
        <v>127</v>
      </c>
    </row>
    <row r="73" spans="2:21">
      <c r="B73" s="44">
        <v>701</v>
      </c>
      <c r="C73" s="17">
        <v>0</v>
      </c>
      <c r="D73" s="18">
        <v>0</v>
      </c>
      <c r="E73" s="19">
        <v>0</v>
      </c>
      <c r="F73" s="26">
        <v>0.22222222222222221</v>
      </c>
      <c r="G73" s="17">
        <v>0.23263888888888887</v>
      </c>
      <c r="H73" s="18">
        <v>0.24861111111111112</v>
      </c>
      <c r="I73" s="18">
        <v>0.2590277777777778</v>
      </c>
      <c r="J73" s="19">
        <v>0</v>
      </c>
      <c r="K73" s="25">
        <v>0.28055555555555556</v>
      </c>
      <c r="L73" s="25">
        <v>0.29201388888888891</v>
      </c>
      <c r="M73" s="25">
        <v>0.30972222222222223</v>
      </c>
      <c r="N73" s="17">
        <v>0</v>
      </c>
      <c r="O73" s="19">
        <v>0.32222222222222224</v>
      </c>
      <c r="P73" s="25">
        <v>0.33263888888888887</v>
      </c>
      <c r="Q73" s="22">
        <v>0.34166666666666662</v>
      </c>
      <c r="R73" s="72">
        <v>0.34722222222222227</v>
      </c>
      <c r="S73" s="109" t="s">
        <v>84</v>
      </c>
      <c r="T73" s="169">
        <f>SUM(R73-F73)</f>
        <v>0.12500000000000006</v>
      </c>
      <c r="U73" s="185">
        <v>501</v>
      </c>
    </row>
    <row r="74" spans="2:21">
      <c r="B74" s="46">
        <v>703</v>
      </c>
      <c r="C74" s="15">
        <v>0</v>
      </c>
      <c r="D74" s="16">
        <v>0</v>
      </c>
      <c r="E74" s="28">
        <v>0.27083333333333331</v>
      </c>
      <c r="F74" s="77">
        <v>0.2951388888888889</v>
      </c>
      <c r="G74" s="15">
        <v>0.30624999999999997</v>
      </c>
      <c r="H74" s="16">
        <v>0.32222222222222224</v>
      </c>
      <c r="I74" s="16">
        <v>0.33263888888888887</v>
      </c>
      <c r="J74" s="21">
        <v>0.3444444444444445</v>
      </c>
      <c r="K74" s="77">
        <v>0.35694444444444445</v>
      </c>
      <c r="L74" s="77">
        <v>0.36805555555555558</v>
      </c>
      <c r="M74" s="77">
        <v>0.38611111111111113</v>
      </c>
      <c r="N74" s="15">
        <v>0</v>
      </c>
      <c r="O74" s="21">
        <v>0</v>
      </c>
      <c r="P74" s="77">
        <v>0.40763888888888888</v>
      </c>
      <c r="Q74" s="24">
        <v>0</v>
      </c>
      <c r="R74" s="74">
        <v>0.42083333333333334</v>
      </c>
      <c r="S74" s="133"/>
      <c r="T74" s="171">
        <f>SUM(R74-E74)</f>
        <v>0.15000000000000002</v>
      </c>
      <c r="U74" s="189"/>
    </row>
    <row r="75" spans="2:21">
      <c r="B75" s="44">
        <v>705</v>
      </c>
      <c r="C75" s="17">
        <v>0</v>
      </c>
      <c r="D75" s="18">
        <v>0</v>
      </c>
      <c r="E75" s="19">
        <v>0</v>
      </c>
      <c r="F75" s="26">
        <v>0.37013888888888885</v>
      </c>
      <c r="G75" s="17">
        <v>0.38055555555555554</v>
      </c>
      <c r="H75" s="18">
        <v>0</v>
      </c>
      <c r="I75" s="18">
        <v>0.40347222222222223</v>
      </c>
      <c r="J75" s="19">
        <v>0</v>
      </c>
      <c r="K75" s="25">
        <v>0.42499999999999999</v>
      </c>
      <c r="L75" s="25">
        <v>0.43645833333333334</v>
      </c>
      <c r="M75" s="25">
        <v>0.45416666666666666</v>
      </c>
      <c r="N75" s="17">
        <v>0.46111111111111108</v>
      </c>
      <c r="O75" s="19">
        <v>0.46875</v>
      </c>
      <c r="P75" s="25">
        <v>0.47916666666666669</v>
      </c>
      <c r="Q75" s="22">
        <v>0.48819444444444443</v>
      </c>
      <c r="R75" s="72">
        <v>0.49374999999999997</v>
      </c>
      <c r="S75" s="109" t="s">
        <v>84</v>
      </c>
      <c r="T75" s="169">
        <f>SUM(R75-F75)</f>
        <v>0.12361111111111112</v>
      </c>
      <c r="U75" s="185">
        <v>509</v>
      </c>
    </row>
    <row r="76" spans="2:21">
      <c r="B76" s="44">
        <v>707</v>
      </c>
      <c r="C76" s="17">
        <v>0</v>
      </c>
      <c r="D76" s="18">
        <v>0</v>
      </c>
      <c r="E76" s="30">
        <v>0.43055555555555558</v>
      </c>
      <c r="F76" s="25">
        <v>0.4548611111111111</v>
      </c>
      <c r="G76" s="17">
        <v>0.46527777777777773</v>
      </c>
      <c r="H76" s="18">
        <v>0.48125000000000001</v>
      </c>
      <c r="I76" s="18">
        <v>0.4916666666666667</v>
      </c>
      <c r="J76" s="19">
        <v>0</v>
      </c>
      <c r="K76" s="25">
        <v>0.51250000000000007</v>
      </c>
      <c r="L76" s="25">
        <v>0.5239583333333333</v>
      </c>
      <c r="M76" s="25">
        <v>0.54166666666666663</v>
      </c>
      <c r="N76" s="17">
        <v>0</v>
      </c>
      <c r="O76" s="19">
        <v>0</v>
      </c>
      <c r="P76" s="25">
        <v>0.56319444444444444</v>
      </c>
      <c r="Q76" s="22">
        <v>0.57222222222222219</v>
      </c>
      <c r="R76" s="72">
        <v>0.57777777777777783</v>
      </c>
      <c r="S76" s="109" t="s">
        <v>84</v>
      </c>
      <c r="T76" s="169">
        <f>SUM(R76-E76)</f>
        <v>0.14722222222222225</v>
      </c>
      <c r="U76" s="185">
        <v>551</v>
      </c>
    </row>
    <row r="77" spans="2:21">
      <c r="B77" s="45">
        <v>709</v>
      </c>
      <c r="C77" s="13">
        <v>0</v>
      </c>
      <c r="D77" s="14">
        <v>0</v>
      </c>
      <c r="E77" s="27">
        <v>0.57291666666666663</v>
      </c>
      <c r="F77" s="76">
        <v>0.59722222222222221</v>
      </c>
      <c r="G77" s="13">
        <v>0</v>
      </c>
      <c r="H77" s="14">
        <v>0.62083333333333335</v>
      </c>
      <c r="I77" s="14">
        <v>0.63124999999999998</v>
      </c>
      <c r="J77" s="20">
        <v>0.64236111111111105</v>
      </c>
      <c r="K77" s="76">
        <v>0.65625</v>
      </c>
      <c r="L77" s="76">
        <v>0.66770833333333324</v>
      </c>
      <c r="M77" s="76">
        <v>0.68541666666666667</v>
      </c>
      <c r="N77" s="13">
        <v>0.69236111111111109</v>
      </c>
      <c r="O77" s="20">
        <v>0.7006944444444444</v>
      </c>
      <c r="P77" s="76">
        <v>0.71250000000000002</v>
      </c>
      <c r="Q77" s="23">
        <v>0</v>
      </c>
      <c r="R77" s="73">
        <v>0.72569444444444453</v>
      </c>
      <c r="S77" s="134" t="s">
        <v>84</v>
      </c>
      <c r="T77" s="170">
        <f>SUM(R77-E77)</f>
        <v>0.1527777777777779</v>
      </c>
      <c r="U77" s="179">
        <v>521</v>
      </c>
    </row>
    <row r="78" spans="2:21">
      <c r="B78" s="46">
        <v>711</v>
      </c>
      <c r="C78" s="15">
        <v>0</v>
      </c>
      <c r="D78" s="16">
        <v>0</v>
      </c>
      <c r="E78" s="21">
        <v>0</v>
      </c>
      <c r="F78" s="77">
        <v>0.63888888888888895</v>
      </c>
      <c r="G78" s="15">
        <v>0.64930555555555558</v>
      </c>
      <c r="H78" s="16">
        <v>0</v>
      </c>
      <c r="I78" s="16">
        <v>0.67222222222222217</v>
      </c>
      <c r="J78" s="21">
        <v>0</v>
      </c>
      <c r="K78" s="77">
        <v>0.69166666666666676</v>
      </c>
      <c r="L78" s="77">
        <v>0.70347222222222217</v>
      </c>
      <c r="M78" s="77">
        <v>0.72152777777777777</v>
      </c>
      <c r="N78" s="15">
        <v>0</v>
      </c>
      <c r="O78" s="21">
        <v>0</v>
      </c>
      <c r="P78" s="77">
        <v>0.74375000000000002</v>
      </c>
      <c r="Q78" s="24">
        <v>0.75347222222222221</v>
      </c>
      <c r="R78" s="74">
        <v>0.7583333333333333</v>
      </c>
      <c r="S78" s="133"/>
      <c r="T78" s="171">
        <f>SUM(R78-F78)</f>
        <v>0.11944444444444435</v>
      </c>
      <c r="U78" s="189"/>
    </row>
    <row r="79" spans="2:21">
      <c r="B79" s="44">
        <v>713</v>
      </c>
      <c r="C79" s="31">
        <v>0.65972222222222221</v>
      </c>
      <c r="D79" s="18">
        <v>0.67326388888888899</v>
      </c>
      <c r="E79" s="19">
        <v>0</v>
      </c>
      <c r="F79" s="25">
        <v>0.70138888888888884</v>
      </c>
      <c r="G79" s="17">
        <v>0.71180555555555547</v>
      </c>
      <c r="H79" s="18">
        <v>0.72777777777777775</v>
      </c>
      <c r="I79" s="18">
        <v>0.73749999999999993</v>
      </c>
      <c r="J79" s="19">
        <v>0.74930555555555556</v>
      </c>
      <c r="K79" s="25">
        <v>0.7631944444444444</v>
      </c>
      <c r="L79" s="25">
        <v>0.77465277777777775</v>
      </c>
      <c r="M79" s="25">
        <v>0.79236111111111107</v>
      </c>
      <c r="N79" s="17">
        <v>0.7993055555555556</v>
      </c>
      <c r="O79" s="19">
        <v>0.80694444444444446</v>
      </c>
      <c r="P79" s="25">
        <v>0.81736111111111109</v>
      </c>
      <c r="Q79" s="22">
        <v>0.82638888888888884</v>
      </c>
      <c r="R79" s="72">
        <v>0.83194444444444438</v>
      </c>
      <c r="S79" s="109" t="s">
        <v>84</v>
      </c>
      <c r="T79" s="169">
        <f>SUM(R79-C79)</f>
        <v>0.17222222222222217</v>
      </c>
      <c r="U79" s="185">
        <v>525</v>
      </c>
    </row>
    <row r="80" spans="2:21">
      <c r="B80" s="46">
        <v>715</v>
      </c>
      <c r="C80" s="15">
        <v>0</v>
      </c>
      <c r="D80" s="16">
        <v>0</v>
      </c>
      <c r="E80" s="21">
        <v>0</v>
      </c>
      <c r="F80" s="33">
        <v>0.76388888888888884</v>
      </c>
      <c r="G80" s="15">
        <v>0.77430555555555547</v>
      </c>
      <c r="H80" s="16">
        <v>0.79027777777777775</v>
      </c>
      <c r="I80" s="16">
        <v>0.80069444444444438</v>
      </c>
      <c r="J80" s="21">
        <v>0.8125</v>
      </c>
      <c r="K80" s="77">
        <v>0.82500000000000007</v>
      </c>
      <c r="L80" s="77">
        <v>0.8364583333333333</v>
      </c>
      <c r="M80" s="77">
        <v>0.85486111111111107</v>
      </c>
      <c r="N80" s="15">
        <v>0</v>
      </c>
      <c r="O80" s="21">
        <v>0</v>
      </c>
      <c r="P80" s="77">
        <v>0.87708333333333333</v>
      </c>
      <c r="Q80" s="24">
        <v>0.88680555555555562</v>
      </c>
      <c r="R80" s="74">
        <v>0.89166666666666661</v>
      </c>
      <c r="S80" s="133"/>
      <c r="T80" s="171">
        <f>SUM(R80-F80)</f>
        <v>0.12777777777777777</v>
      </c>
      <c r="U80" s="189"/>
    </row>
    <row r="81" spans="2:21">
      <c r="B81" s="45">
        <v>717</v>
      </c>
      <c r="C81" s="13">
        <v>0</v>
      </c>
      <c r="D81" s="14">
        <v>0</v>
      </c>
      <c r="E81" s="20">
        <v>0</v>
      </c>
      <c r="F81" s="32">
        <v>0.86805555555555547</v>
      </c>
      <c r="G81" s="13">
        <v>0.87847222222222221</v>
      </c>
      <c r="H81" s="14">
        <v>0.89444444444444438</v>
      </c>
      <c r="I81" s="14">
        <v>0</v>
      </c>
      <c r="J81" s="20">
        <v>0</v>
      </c>
      <c r="K81" s="76">
        <v>0.92152777777777783</v>
      </c>
      <c r="L81" s="76">
        <v>0.93298611111111107</v>
      </c>
      <c r="M81" s="76">
        <v>0.9506944444444444</v>
      </c>
      <c r="N81" s="13">
        <v>0.95763888888888893</v>
      </c>
      <c r="O81" s="20">
        <v>0</v>
      </c>
      <c r="P81" s="76">
        <v>0.97430555555555554</v>
      </c>
      <c r="Q81" s="23">
        <v>0.98333333333333339</v>
      </c>
      <c r="R81" s="73">
        <v>0.98888888888888893</v>
      </c>
      <c r="S81" s="134" t="s">
        <v>84</v>
      </c>
      <c r="T81" s="170">
        <f>SUM(R81-F81)</f>
        <v>0.12083333333333346</v>
      </c>
      <c r="U81" s="179"/>
    </row>
    <row r="82" spans="2:21" ht="17.25" thickBot="1">
      <c r="B82" s="60">
        <v>719</v>
      </c>
      <c r="C82" s="62">
        <v>0</v>
      </c>
      <c r="D82" s="63">
        <v>0</v>
      </c>
      <c r="E82" s="67">
        <v>0</v>
      </c>
      <c r="F82" s="87">
        <v>0.90277777777777779</v>
      </c>
      <c r="G82" s="62">
        <v>0.91319444444444453</v>
      </c>
      <c r="H82" s="63">
        <v>0</v>
      </c>
      <c r="I82" s="63">
        <v>0</v>
      </c>
      <c r="J82" s="67">
        <v>0</v>
      </c>
      <c r="K82" s="97">
        <v>0.95277777777777783</v>
      </c>
      <c r="L82" s="97">
        <v>0.96423611111111107</v>
      </c>
      <c r="M82" s="97">
        <v>0.9819444444444444</v>
      </c>
      <c r="N82" s="62">
        <v>0</v>
      </c>
      <c r="O82" s="67">
        <v>0</v>
      </c>
      <c r="P82" s="97">
        <v>3.472222222222222E-3</v>
      </c>
      <c r="Q82" s="61">
        <v>1.2499999999999999E-2</v>
      </c>
      <c r="R82" s="89">
        <v>1.8055555555555557E-2</v>
      </c>
      <c r="S82" s="135" t="s">
        <v>84</v>
      </c>
      <c r="T82" s="174">
        <f>SUM(R82-F82)+(F82&gt;R82)</f>
        <v>0.11527777777777781</v>
      </c>
      <c r="U82" s="184"/>
    </row>
    <row r="83" spans="2:21" ht="17.25" thickBot="1"/>
    <row r="84" spans="2:21" ht="21" customHeight="1" thickBot="1">
      <c r="B84" s="233" t="s">
        <v>111</v>
      </c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5"/>
      <c r="Q84" s="236"/>
      <c r="R84" s="236"/>
      <c r="S84" s="236"/>
      <c r="T84" s="200"/>
      <c r="U84" s="201"/>
    </row>
    <row r="85" spans="2:21">
      <c r="B85" s="58" t="s">
        <v>92</v>
      </c>
      <c r="C85" s="143" t="s">
        <v>110</v>
      </c>
      <c r="D85" s="141" t="s">
        <v>109</v>
      </c>
      <c r="E85" s="139" t="s">
        <v>112</v>
      </c>
      <c r="F85" s="140" t="s">
        <v>107</v>
      </c>
      <c r="G85" s="138" t="s">
        <v>23</v>
      </c>
      <c r="H85" s="139" t="s">
        <v>106</v>
      </c>
      <c r="I85" s="139" t="s">
        <v>21</v>
      </c>
      <c r="J85" s="139" t="s">
        <v>96</v>
      </c>
      <c r="K85" s="140" t="s">
        <v>97</v>
      </c>
      <c r="L85" s="137" t="s">
        <v>98</v>
      </c>
      <c r="M85" s="137" t="s">
        <v>99</v>
      </c>
      <c r="N85" s="138" t="s">
        <v>7</v>
      </c>
      <c r="O85" s="139" t="s">
        <v>100</v>
      </c>
      <c r="P85" s="140" t="s">
        <v>101</v>
      </c>
      <c r="Q85" s="137" t="s">
        <v>1</v>
      </c>
      <c r="R85" s="144" t="s">
        <v>102</v>
      </c>
      <c r="S85" s="132" t="s">
        <v>81</v>
      </c>
      <c r="T85" s="176" t="s">
        <v>83</v>
      </c>
      <c r="U85" s="192" t="s">
        <v>127</v>
      </c>
    </row>
    <row r="86" spans="2:21">
      <c r="B86" s="44">
        <v>702</v>
      </c>
      <c r="C86" s="85">
        <v>0.21180555555555555</v>
      </c>
      <c r="D86" s="22">
        <v>0.21666666666666667</v>
      </c>
      <c r="E86" s="25">
        <v>0.22638888888888889</v>
      </c>
      <c r="F86" s="17">
        <v>0.23680555555555557</v>
      </c>
      <c r="G86" s="19">
        <v>0</v>
      </c>
      <c r="H86" s="25">
        <v>0.24930555555555556</v>
      </c>
      <c r="I86" s="25">
        <v>0.2673611111111111</v>
      </c>
      <c r="J86" s="25">
        <v>0.28263888888888888</v>
      </c>
      <c r="K86" s="17">
        <v>0.29444444444444445</v>
      </c>
      <c r="L86" s="18">
        <v>0.30555555555555552</v>
      </c>
      <c r="M86" s="18">
        <v>0.31388888888888888</v>
      </c>
      <c r="N86" s="19">
        <v>0.3298611111111111</v>
      </c>
      <c r="O86" s="25">
        <v>0.34375</v>
      </c>
      <c r="P86" s="31">
        <v>0.3611111111111111</v>
      </c>
      <c r="Q86" s="18">
        <v>0</v>
      </c>
      <c r="R86" s="19">
        <v>0</v>
      </c>
      <c r="S86" s="109" t="s">
        <v>84</v>
      </c>
      <c r="T86" s="169">
        <f>SUM(P86-C86)</f>
        <v>0.14930555555555555</v>
      </c>
      <c r="U86" s="183">
        <v>502</v>
      </c>
    </row>
    <row r="87" spans="2:21">
      <c r="B87" s="46">
        <v>704</v>
      </c>
      <c r="C87" s="90">
        <v>0.32291666666666669</v>
      </c>
      <c r="D87" s="24">
        <v>0.32847222222222222</v>
      </c>
      <c r="E87" s="77">
        <v>0.33819444444444446</v>
      </c>
      <c r="F87" s="15">
        <v>0</v>
      </c>
      <c r="G87" s="21">
        <v>0</v>
      </c>
      <c r="H87" s="77">
        <v>0.35902777777777778</v>
      </c>
      <c r="I87" s="77">
        <v>0.37777777777777777</v>
      </c>
      <c r="J87" s="77">
        <v>0.3888888888888889</v>
      </c>
      <c r="K87" s="15">
        <v>0</v>
      </c>
      <c r="L87" s="16">
        <v>0</v>
      </c>
      <c r="M87" s="16">
        <v>0</v>
      </c>
      <c r="N87" s="21">
        <v>0.42638888888888887</v>
      </c>
      <c r="O87" s="33">
        <v>0.43541666666666662</v>
      </c>
      <c r="P87" s="15">
        <v>0</v>
      </c>
      <c r="Q87" s="16">
        <v>0</v>
      </c>
      <c r="R87" s="21">
        <v>0</v>
      </c>
      <c r="S87" s="133"/>
      <c r="T87" s="171">
        <f>SUM(O87-C87)</f>
        <v>0.11249999999999993</v>
      </c>
      <c r="U87" s="188"/>
    </row>
    <row r="88" spans="2:21">
      <c r="B88" s="45">
        <v>706</v>
      </c>
      <c r="C88" s="91">
        <v>0.40972222222222227</v>
      </c>
      <c r="D88" s="23">
        <v>0</v>
      </c>
      <c r="E88" s="76">
        <v>0.42291666666666666</v>
      </c>
      <c r="F88" s="13">
        <v>0</v>
      </c>
      <c r="G88" s="20">
        <v>0.43888888888888888</v>
      </c>
      <c r="H88" s="76">
        <v>0.4465277777777778</v>
      </c>
      <c r="I88" s="76">
        <v>0.46597222222222223</v>
      </c>
      <c r="J88" s="76">
        <v>0.4826388888888889</v>
      </c>
      <c r="K88" s="13">
        <v>0.49444444444444446</v>
      </c>
      <c r="L88" s="14">
        <v>0.50555555555555554</v>
      </c>
      <c r="M88" s="14">
        <v>0.51458333333333328</v>
      </c>
      <c r="N88" s="20">
        <v>0.53055555555555556</v>
      </c>
      <c r="O88" s="32">
        <v>0.5395833333333333</v>
      </c>
      <c r="P88" s="13">
        <v>0</v>
      </c>
      <c r="Q88" s="14">
        <v>0</v>
      </c>
      <c r="R88" s="20">
        <v>0</v>
      </c>
      <c r="S88" s="134" t="s">
        <v>84</v>
      </c>
      <c r="T88" s="170">
        <f>SUM(O88-C88)</f>
        <v>0.12986111111111104</v>
      </c>
      <c r="U88" s="177">
        <v>510</v>
      </c>
    </row>
    <row r="89" spans="2:21">
      <c r="B89" s="44">
        <v>708</v>
      </c>
      <c r="C89" s="85">
        <v>0.44097222222222227</v>
      </c>
      <c r="D89" s="22">
        <v>0.4458333333333333</v>
      </c>
      <c r="E89" s="25">
        <v>0.45624999999999999</v>
      </c>
      <c r="F89" s="17">
        <v>0.46666666666666662</v>
      </c>
      <c r="G89" s="19">
        <v>0</v>
      </c>
      <c r="H89" s="25">
        <v>0.47986111111111113</v>
      </c>
      <c r="I89" s="25">
        <v>0.49861111111111112</v>
      </c>
      <c r="J89" s="25">
        <v>0.51527777777777783</v>
      </c>
      <c r="K89" s="17">
        <v>0.52708333333333335</v>
      </c>
      <c r="L89" s="18">
        <v>0.53819444444444442</v>
      </c>
      <c r="M89" s="18">
        <v>0</v>
      </c>
      <c r="N89" s="19">
        <v>0.55902777777777779</v>
      </c>
      <c r="O89" s="25">
        <v>0.57361111111111118</v>
      </c>
      <c r="P89" s="17">
        <v>0</v>
      </c>
      <c r="Q89" s="18">
        <v>0.59791666666666665</v>
      </c>
      <c r="R89" s="30">
        <v>0.60972222222222217</v>
      </c>
      <c r="S89" s="109" t="s">
        <v>84</v>
      </c>
      <c r="T89" s="169">
        <f>SUM(R89-C89)</f>
        <v>0.1687499999999999</v>
      </c>
      <c r="U89" s="183">
        <v>512</v>
      </c>
    </row>
    <row r="90" spans="2:21">
      <c r="B90" s="46">
        <v>710</v>
      </c>
      <c r="C90" s="90">
        <v>0.53819444444444442</v>
      </c>
      <c r="D90" s="24">
        <v>0.54375000000000007</v>
      </c>
      <c r="E90" s="77">
        <v>0.55347222222222225</v>
      </c>
      <c r="F90" s="15">
        <v>0</v>
      </c>
      <c r="G90" s="21">
        <v>0</v>
      </c>
      <c r="H90" s="77">
        <v>0.57500000000000007</v>
      </c>
      <c r="I90" s="77">
        <v>0.59375</v>
      </c>
      <c r="J90" s="77">
        <v>0.60486111111111118</v>
      </c>
      <c r="K90" s="15">
        <v>0</v>
      </c>
      <c r="L90" s="16">
        <v>0.62430555555555556</v>
      </c>
      <c r="M90" s="16">
        <v>0.6333333333333333</v>
      </c>
      <c r="N90" s="21">
        <v>0.64930555555555558</v>
      </c>
      <c r="O90" s="33">
        <v>0.65833333333333333</v>
      </c>
      <c r="P90" s="15">
        <v>0</v>
      </c>
      <c r="Q90" s="16">
        <v>0</v>
      </c>
      <c r="R90" s="21">
        <v>0</v>
      </c>
      <c r="S90" s="133"/>
      <c r="T90" s="171">
        <f>SUM(O90-C90)</f>
        <v>0.12013888888888891</v>
      </c>
      <c r="U90" s="188"/>
    </row>
    <row r="91" spans="2:21">
      <c r="B91" s="44">
        <v>712</v>
      </c>
      <c r="C91" s="85">
        <v>0.57986111111111105</v>
      </c>
      <c r="D91" s="22">
        <v>0.5854166666666667</v>
      </c>
      <c r="E91" s="25">
        <v>0.59513888888888888</v>
      </c>
      <c r="F91" s="17">
        <v>0</v>
      </c>
      <c r="G91" s="19">
        <v>0.61111111111111105</v>
      </c>
      <c r="H91" s="25">
        <v>0.61805555555555558</v>
      </c>
      <c r="I91" s="25">
        <v>0.63680555555555551</v>
      </c>
      <c r="J91" s="25">
        <v>0.65277777777777779</v>
      </c>
      <c r="K91" s="17">
        <v>0.6645833333333333</v>
      </c>
      <c r="L91" s="18">
        <v>0.67569444444444438</v>
      </c>
      <c r="M91" s="18">
        <v>0.68402777777777779</v>
      </c>
      <c r="N91" s="19">
        <v>0.7006944444444444</v>
      </c>
      <c r="O91" s="26">
        <v>0.70972222222222225</v>
      </c>
      <c r="P91" s="17">
        <v>0</v>
      </c>
      <c r="Q91" s="18">
        <v>0</v>
      </c>
      <c r="R91" s="19">
        <v>0</v>
      </c>
      <c r="S91" s="109" t="s">
        <v>84</v>
      </c>
      <c r="T91" s="169">
        <f>SUM(O91-C91)</f>
        <v>0.1298611111111112</v>
      </c>
      <c r="U91" s="178">
        <v>558</v>
      </c>
    </row>
    <row r="92" spans="2:21">
      <c r="B92" s="44">
        <v>714</v>
      </c>
      <c r="C92" s="85">
        <v>0.67361111111111116</v>
      </c>
      <c r="D92" s="22">
        <v>0.67847222222222225</v>
      </c>
      <c r="E92" s="25">
        <v>0.68888888888888899</v>
      </c>
      <c r="F92" s="17">
        <v>0.69930555555555562</v>
      </c>
      <c r="G92" s="19">
        <v>0.70694444444444438</v>
      </c>
      <c r="H92" s="25">
        <v>0.71458333333333324</v>
      </c>
      <c r="I92" s="25">
        <v>0.73333333333333339</v>
      </c>
      <c r="J92" s="25">
        <v>0.74513888888888891</v>
      </c>
      <c r="K92" s="17">
        <v>0</v>
      </c>
      <c r="L92" s="18">
        <v>0</v>
      </c>
      <c r="M92" s="18">
        <v>0.77013888888888893</v>
      </c>
      <c r="N92" s="19">
        <v>0.78611111111111109</v>
      </c>
      <c r="O92" s="26">
        <v>0.79513888888888884</v>
      </c>
      <c r="P92" s="17">
        <v>0</v>
      </c>
      <c r="Q92" s="18">
        <v>0</v>
      </c>
      <c r="R92" s="19">
        <v>0</v>
      </c>
      <c r="S92" s="109" t="s">
        <v>84</v>
      </c>
      <c r="T92" s="169">
        <f>SUM(O92-C92)</f>
        <v>0.12152777777777768</v>
      </c>
      <c r="U92" s="183"/>
    </row>
    <row r="93" spans="2:21">
      <c r="B93" s="45">
        <v>716</v>
      </c>
      <c r="C93" s="91">
        <v>0.74652777777777779</v>
      </c>
      <c r="D93" s="23">
        <v>0.75138888888888899</v>
      </c>
      <c r="E93" s="76">
        <v>0.76111111111111107</v>
      </c>
      <c r="F93" s="13">
        <v>0.7715277777777777</v>
      </c>
      <c r="G93" s="20">
        <v>0.77916666666666667</v>
      </c>
      <c r="H93" s="76">
        <v>0.78680555555555554</v>
      </c>
      <c r="I93" s="76">
        <v>0.80555555555555547</v>
      </c>
      <c r="J93" s="76">
        <v>0.82291666666666663</v>
      </c>
      <c r="K93" s="13">
        <v>0.8354166666666667</v>
      </c>
      <c r="L93" s="14">
        <v>0.84652777777777777</v>
      </c>
      <c r="M93" s="14">
        <v>0</v>
      </c>
      <c r="N93" s="20">
        <v>0.86736111111111114</v>
      </c>
      <c r="O93" s="76">
        <v>0.88194444444444453</v>
      </c>
      <c r="P93" s="92">
        <v>0.89930555555555547</v>
      </c>
      <c r="Q93" s="14">
        <v>0</v>
      </c>
      <c r="R93" s="20">
        <v>0</v>
      </c>
      <c r="S93" s="134" t="s">
        <v>84</v>
      </c>
      <c r="T93" s="170">
        <f>SUM(P93-C93)</f>
        <v>0.15277777777777768</v>
      </c>
      <c r="U93" s="180">
        <v>524</v>
      </c>
    </row>
    <row r="94" spans="2:21">
      <c r="B94" s="46">
        <v>718</v>
      </c>
      <c r="C94" s="90">
        <v>0.80555555555555547</v>
      </c>
      <c r="D94" s="24">
        <v>0.81111111111111101</v>
      </c>
      <c r="E94" s="77">
        <v>0.8208333333333333</v>
      </c>
      <c r="F94" s="15">
        <v>0</v>
      </c>
      <c r="G94" s="21">
        <v>0</v>
      </c>
      <c r="H94" s="77">
        <v>0.84166666666666667</v>
      </c>
      <c r="I94" s="77">
        <v>0.86041666666666661</v>
      </c>
      <c r="J94" s="77">
        <v>0.87152777777777779</v>
      </c>
      <c r="K94" s="15">
        <v>0</v>
      </c>
      <c r="L94" s="16">
        <v>0</v>
      </c>
      <c r="M94" s="16">
        <v>0</v>
      </c>
      <c r="N94" s="21">
        <v>0.90902777777777777</v>
      </c>
      <c r="O94" s="77">
        <v>0.92291666666666661</v>
      </c>
      <c r="P94" s="29">
        <v>0.94027777777777777</v>
      </c>
      <c r="Q94" s="16">
        <v>0</v>
      </c>
      <c r="R94" s="21">
        <v>0</v>
      </c>
      <c r="S94" s="133"/>
      <c r="T94" s="171">
        <f>SUM(P94-C94)</f>
        <v>0.1347222222222223</v>
      </c>
      <c r="U94" s="188"/>
    </row>
    <row r="95" spans="2:21" ht="17.25" thickBot="1">
      <c r="B95" s="60">
        <v>720</v>
      </c>
      <c r="C95" s="86">
        <v>0.88194444444444453</v>
      </c>
      <c r="D95" s="61">
        <v>0.88750000000000007</v>
      </c>
      <c r="E95" s="97">
        <v>0.89722222222222225</v>
      </c>
      <c r="F95" s="62">
        <v>0</v>
      </c>
      <c r="G95" s="67">
        <v>0</v>
      </c>
      <c r="H95" s="97">
        <v>0.91805555555555562</v>
      </c>
      <c r="I95" s="97">
        <v>0.93680555555555556</v>
      </c>
      <c r="J95" s="97">
        <v>0.94791666666666663</v>
      </c>
      <c r="K95" s="62">
        <v>0</v>
      </c>
      <c r="L95" s="63">
        <v>0.96736111111111101</v>
      </c>
      <c r="M95" s="63">
        <v>0</v>
      </c>
      <c r="N95" s="67">
        <v>0.98958333333333337</v>
      </c>
      <c r="O95" s="87">
        <v>0.99861111111111101</v>
      </c>
      <c r="P95" s="62">
        <v>0</v>
      </c>
      <c r="Q95" s="63">
        <v>0</v>
      </c>
      <c r="R95" s="67">
        <v>0</v>
      </c>
      <c r="S95" s="135" t="s">
        <v>84</v>
      </c>
      <c r="T95" s="174">
        <f>SUM(O95-C95)</f>
        <v>0.11666666666666647</v>
      </c>
      <c r="U95" s="182"/>
    </row>
    <row r="96" spans="2:21" s="104" customFormat="1">
      <c r="B96" s="35"/>
      <c r="C96" s="121"/>
      <c r="D96" s="6"/>
      <c r="E96" s="122"/>
      <c r="F96" s="6"/>
      <c r="G96" s="6"/>
      <c r="H96" s="122"/>
      <c r="I96" s="122"/>
      <c r="J96" s="122"/>
      <c r="K96" s="6"/>
      <c r="L96" s="6"/>
      <c r="M96" s="6"/>
      <c r="N96" s="6"/>
      <c r="O96" s="121"/>
      <c r="P96" s="6"/>
      <c r="Q96" s="6"/>
      <c r="R96" s="6"/>
      <c r="S96" s="7"/>
    </row>
    <row r="97" spans="2:16" ht="17.25" thickBot="1"/>
    <row r="98" spans="2:16" ht="21" customHeight="1" thickBot="1">
      <c r="B98" s="220" t="s">
        <v>113</v>
      </c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2"/>
      <c r="O98" s="11"/>
      <c r="P98" s="10"/>
    </row>
    <row r="99" spans="2:16">
      <c r="B99" s="59" t="s">
        <v>0</v>
      </c>
      <c r="C99" s="149" t="s">
        <v>101</v>
      </c>
      <c r="D99" s="150" t="s">
        <v>100</v>
      </c>
      <c r="E99" s="151" t="s">
        <v>7</v>
      </c>
      <c r="F99" s="152" t="s">
        <v>99</v>
      </c>
      <c r="G99" s="153" t="s">
        <v>114</v>
      </c>
      <c r="H99" s="150" t="s">
        <v>115</v>
      </c>
      <c r="I99" s="154" t="s">
        <v>116</v>
      </c>
      <c r="J99" s="153" t="s">
        <v>117</v>
      </c>
      <c r="K99" s="155" t="s">
        <v>96</v>
      </c>
      <c r="L99" s="223" t="s">
        <v>81</v>
      </c>
      <c r="M99" s="224"/>
      <c r="N99" s="161" t="s">
        <v>83</v>
      </c>
      <c r="O99" s="5"/>
      <c r="P99" s="9"/>
    </row>
    <row r="100" spans="2:16">
      <c r="B100" s="44">
        <v>651</v>
      </c>
      <c r="C100" s="88">
        <v>0.23958333333333334</v>
      </c>
      <c r="D100" s="25">
        <v>0.2638888888888889</v>
      </c>
      <c r="E100" s="17">
        <v>0.27430555555555552</v>
      </c>
      <c r="F100" s="18">
        <v>0.2902777777777778</v>
      </c>
      <c r="G100" s="37"/>
      <c r="H100" s="98">
        <v>0.31041666666666667</v>
      </c>
      <c r="I100" s="38">
        <v>0.3215277777777778</v>
      </c>
      <c r="J100" s="39">
        <v>0.33402777777777781</v>
      </c>
      <c r="K100" s="72">
        <v>0.35000000000000003</v>
      </c>
      <c r="L100" s="79" t="s">
        <v>84</v>
      </c>
      <c r="M100" s="145"/>
      <c r="N100" s="162">
        <f>SUM(K100-C100)</f>
        <v>0.11041666666666669</v>
      </c>
      <c r="P100" s="9"/>
    </row>
    <row r="101" spans="2:16">
      <c r="B101" s="44">
        <v>653</v>
      </c>
      <c r="C101" s="88">
        <v>0.28125</v>
      </c>
      <c r="D101" s="25">
        <v>0.30555555555555552</v>
      </c>
      <c r="E101" s="17">
        <v>0.31597222222222221</v>
      </c>
      <c r="F101" s="18">
        <v>0.33194444444444443</v>
      </c>
      <c r="G101" s="37"/>
      <c r="H101" s="98">
        <v>0.3520833333333333</v>
      </c>
      <c r="I101" s="38">
        <v>0.36249999999999999</v>
      </c>
      <c r="J101" s="39">
        <v>0.375</v>
      </c>
      <c r="K101" s="72">
        <v>0.39166666666666666</v>
      </c>
      <c r="L101" s="79" t="s">
        <v>84</v>
      </c>
      <c r="M101" s="146"/>
      <c r="N101" s="162">
        <f>SUM(K101-C101)</f>
        <v>0.11041666666666666</v>
      </c>
      <c r="P101" s="9"/>
    </row>
    <row r="102" spans="2:16">
      <c r="B102" s="44">
        <v>655</v>
      </c>
      <c r="C102" s="22">
        <v>0</v>
      </c>
      <c r="D102" s="26">
        <v>0.38541666666666669</v>
      </c>
      <c r="E102" s="17">
        <v>0.39583333333333331</v>
      </c>
      <c r="F102" s="18">
        <v>0</v>
      </c>
      <c r="G102" s="41">
        <v>0.41805555555555557</v>
      </c>
      <c r="H102" s="99">
        <v>0.43124999999999997</v>
      </c>
      <c r="I102" s="38">
        <v>0.44166666666666665</v>
      </c>
      <c r="J102" s="39">
        <v>0.45416666666666666</v>
      </c>
      <c r="K102" s="72">
        <v>0.47083333333333338</v>
      </c>
      <c r="L102" s="79" t="s">
        <v>84</v>
      </c>
      <c r="M102" s="146"/>
      <c r="N102" s="162">
        <f t="shared" ref="N102:N108" si="0">SUM(K102-D102)</f>
        <v>8.5416666666666696E-2</v>
      </c>
      <c r="P102" s="9"/>
    </row>
    <row r="103" spans="2:16">
      <c r="B103" s="44">
        <v>681</v>
      </c>
      <c r="C103" s="22">
        <v>0</v>
      </c>
      <c r="D103" s="26">
        <v>0.4201388888888889</v>
      </c>
      <c r="E103" s="17">
        <v>0.43124999999999997</v>
      </c>
      <c r="F103" s="18">
        <v>0</v>
      </c>
      <c r="G103" s="41">
        <v>0.45277777777777778</v>
      </c>
      <c r="H103" s="99">
        <v>0.46736111111111112</v>
      </c>
      <c r="I103" s="38">
        <v>0.47847222222222219</v>
      </c>
      <c r="J103" s="39">
        <v>0.4916666666666667</v>
      </c>
      <c r="K103" s="72">
        <v>0.5083333333333333</v>
      </c>
      <c r="L103" s="79" t="s">
        <v>84</v>
      </c>
      <c r="M103" s="146" t="s">
        <v>86</v>
      </c>
      <c r="N103" s="162">
        <f t="shared" si="0"/>
        <v>8.8194444444444409E-2</v>
      </c>
      <c r="P103" s="9"/>
    </row>
    <row r="104" spans="2:16">
      <c r="B104" s="44">
        <v>657</v>
      </c>
      <c r="C104" s="22">
        <v>0</v>
      </c>
      <c r="D104" s="26">
        <v>0.51388888888888895</v>
      </c>
      <c r="E104" s="17">
        <v>0.52430555555555558</v>
      </c>
      <c r="F104" s="18">
        <v>0.54027777777777775</v>
      </c>
      <c r="G104" s="41">
        <v>0.55069444444444449</v>
      </c>
      <c r="H104" s="99">
        <v>0.56458333333333333</v>
      </c>
      <c r="I104" s="38">
        <v>0.5756944444444444</v>
      </c>
      <c r="J104" s="39">
        <v>0.58819444444444446</v>
      </c>
      <c r="K104" s="72">
        <v>0.60416666666666663</v>
      </c>
      <c r="L104" s="79" t="s">
        <v>84</v>
      </c>
      <c r="M104" s="146"/>
      <c r="N104" s="162">
        <f t="shared" si="0"/>
        <v>9.0277777777777679E-2</v>
      </c>
      <c r="P104" s="9"/>
    </row>
    <row r="105" spans="2:16">
      <c r="B105" s="44">
        <v>659</v>
      </c>
      <c r="C105" s="22">
        <v>0</v>
      </c>
      <c r="D105" s="26">
        <v>0.56736111111111109</v>
      </c>
      <c r="E105" s="17">
        <v>0.57847222222222217</v>
      </c>
      <c r="F105" s="18">
        <v>0</v>
      </c>
      <c r="G105" s="41"/>
      <c r="H105" s="99">
        <v>0.61041666666666672</v>
      </c>
      <c r="I105" s="38">
        <v>0.62152777777777779</v>
      </c>
      <c r="J105" s="39">
        <v>0.63402777777777775</v>
      </c>
      <c r="K105" s="72">
        <v>0.65069444444444446</v>
      </c>
      <c r="L105" s="79" t="s">
        <v>84</v>
      </c>
      <c r="M105" s="146"/>
      <c r="N105" s="162">
        <f t="shared" si="0"/>
        <v>8.333333333333337E-2</v>
      </c>
      <c r="P105" s="9"/>
    </row>
    <row r="106" spans="2:16">
      <c r="B106" s="44">
        <v>661</v>
      </c>
      <c r="C106" s="22">
        <v>0</v>
      </c>
      <c r="D106" s="26">
        <v>0.61458333333333337</v>
      </c>
      <c r="E106" s="17">
        <v>0.625</v>
      </c>
      <c r="F106" s="18">
        <v>0</v>
      </c>
      <c r="G106" s="41"/>
      <c r="H106" s="99">
        <v>0.65833333333333333</v>
      </c>
      <c r="I106" s="38">
        <v>0.66875000000000007</v>
      </c>
      <c r="J106" s="39">
        <v>0.68055555555555547</v>
      </c>
      <c r="K106" s="72">
        <v>0.6972222222222223</v>
      </c>
      <c r="L106" s="79" t="s">
        <v>84</v>
      </c>
      <c r="M106" s="145"/>
      <c r="N106" s="162">
        <f t="shared" si="0"/>
        <v>8.2638888888888928E-2</v>
      </c>
      <c r="P106" s="9"/>
    </row>
    <row r="107" spans="2:16">
      <c r="B107" s="44">
        <v>663</v>
      </c>
      <c r="C107" s="22">
        <v>0</v>
      </c>
      <c r="D107" s="26">
        <v>0.74652777777777779</v>
      </c>
      <c r="E107" s="17">
        <v>0.75694444444444453</v>
      </c>
      <c r="F107" s="18">
        <v>0</v>
      </c>
      <c r="G107" s="41"/>
      <c r="H107" s="99">
        <v>0.7895833333333333</v>
      </c>
      <c r="I107" s="38">
        <v>0.79999999999999993</v>
      </c>
      <c r="J107" s="39">
        <v>0.8125</v>
      </c>
      <c r="K107" s="72">
        <v>0.82916666666666661</v>
      </c>
      <c r="L107" s="79" t="s">
        <v>84</v>
      </c>
      <c r="M107" s="147"/>
      <c r="N107" s="162">
        <f t="shared" si="0"/>
        <v>8.2638888888888817E-2</v>
      </c>
      <c r="P107" s="9"/>
    </row>
    <row r="108" spans="2:16" ht="17.25" thickBot="1">
      <c r="B108" s="60">
        <v>667</v>
      </c>
      <c r="C108" s="61">
        <v>0</v>
      </c>
      <c r="D108" s="87">
        <v>0.81944444444444453</v>
      </c>
      <c r="E108" s="62">
        <v>0</v>
      </c>
      <c r="F108" s="63">
        <v>0.84305555555555556</v>
      </c>
      <c r="G108" s="64">
        <v>0.85277777777777775</v>
      </c>
      <c r="H108" s="100">
        <v>0.8666666666666667</v>
      </c>
      <c r="I108" s="65">
        <v>0.87708333333333333</v>
      </c>
      <c r="J108" s="66">
        <v>0.88958333333333339</v>
      </c>
      <c r="K108" s="89">
        <v>0.90555555555555556</v>
      </c>
      <c r="L108" s="80" t="s">
        <v>84</v>
      </c>
      <c r="M108" s="148"/>
      <c r="N108" s="163">
        <f t="shared" si="0"/>
        <v>8.6111111111111027E-2</v>
      </c>
      <c r="P108" s="9"/>
    </row>
    <row r="109" spans="2:16" ht="17.25" thickBot="1">
      <c r="N109" s="5"/>
      <c r="P109" s="9"/>
    </row>
    <row r="110" spans="2:16" ht="21" customHeight="1" thickBot="1">
      <c r="B110" s="220" t="s">
        <v>118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2"/>
      <c r="P110" s="10"/>
    </row>
    <row r="111" spans="2:16">
      <c r="B111" s="59" t="s">
        <v>92</v>
      </c>
      <c r="C111" s="157" t="s">
        <v>96</v>
      </c>
      <c r="D111" s="151" t="s">
        <v>117</v>
      </c>
      <c r="E111" s="153" t="s">
        <v>119</v>
      </c>
      <c r="F111" s="150" t="s">
        <v>120</v>
      </c>
      <c r="G111" s="151" t="s">
        <v>98</v>
      </c>
      <c r="H111" s="152" t="s">
        <v>99</v>
      </c>
      <c r="I111" s="153" t="s">
        <v>7</v>
      </c>
      <c r="J111" s="150" t="s">
        <v>100</v>
      </c>
      <c r="K111" s="158" t="s">
        <v>101</v>
      </c>
      <c r="L111" s="223" t="s">
        <v>121</v>
      </c>
      <c r="M111" s="224"/>
      <c r="N111" s="161" t="s">
        <v>83</v>
      </c>
      <c r="P111" s="9"/>
    </row>
    <row r="112" spans="2:16">
      <c r="B112" s="44">
        <v>652</v>
      </c>
      <c r="C112" s="85">
        <v>0.27430555555555552</v>
      </c>
      <c r="D112" s="17">
        <v>0.29097222222222224</v>
      </c>
      <c r="E112" s="39">
        <v>0.30277777777777776</v>
      </c>
      <c r="F112" s="98">
        <v>0.31388888888888888</v>
      </c>
      <c r="G112" s="38">
        <v>0.3263888888888889</v>
      </c>
      <c r="H112" s="18">
        <v>0.3347222222222222</v>
      </c>
      <c r="I112" s="19">
        <v>0.35069444444444442</v>
      </c>
      <c r="J112" s="26">
        <v>0.35972222222222222</v>
      </c>
      <c r="K112" s="42"/>
      <c r="L112" s="81" t="s">
        <v>84</v>
      </c>
      <c r="M112" s="146"/>
      <c r="N112" s="162">
        <f t="shared" ref="N112:N120" si="1">SUM(J112-C112)</f>
        <v>8.5416666666666696E-2</v>
      </c>
      <c r="P112" s="9"/>
    </row>
    <row r="113" spans="2:21">
      <c r="B113" s="44">
        <v>654</v>
      </c>
      <c r="C113" s="85">
        <v>0.38194444444444442</v>
      </c>
      <c r="D113" s="17">
        <v>0.39861111111111108</v>
      </c>
      <c r="E113" s="39">
        <v>0.41111111111111115</v>
      </c>
      <c r="F113" s="98">
        <v>0.42152777777777778</v>
      </c>
      <c r="G113" s="38"/>
      <c r="H113" s="18">
        <v>0</v>
      </c>
      <c r="I113" s="19">
        <v>0.45069444444444445</v>
      </c>
      <c r="J113" s="26">
        <v>0.4597222222222222</v>
      </c>
      <c r="K113" s="42"/>
      <c r="L113" s="81" t="s">
        <v>84</v>
      </c>
      <c r="M113" s="145"/>
      <c r="N113" s="162">
        <f t="shared" si="1"/>
        <v>7.7777777777777779E-2</v>
      </c>
      <c r="P113" s="9"/>
    </row>
    <row r="114" spans="2:21">
      <c r="B114" s="44">
        <v>656</v>
      </c>
      <c r="C114" s="85">
        <v>0.42708333333333331</v>
      </c>
      <c r="D114" s="17">
        <v>0.4458333333333333</v>
      </c>
      <c r="E114" s="39">
        <v>0.45833333333333331</v>
      </c>
      <c r="F114" s="98">
        <v>0.46875</v>
      </c>
      <c r="G114" s="38">
        <v>0.48194444444444445</v>
      </c>
      <c r="H114" s="18">
        <v>0</v>
      </c>
      <c r="I114" s="19">
        <v>0</v>
      </c>
      <c r="J114" s="26">
        <v>0.50902777777777775</v>
      </c>
      <c r="K114" s="42"/>
      <c r="L114" s="81" t="s">
        <v>84</v>
      </c>
      <c r="M114" s="146"/>
      <c r="N114" s="162">
        <f t="shared" si="1"/>
        <v>8.1944444444444431E-2</v>
      </c>
      <c r="P114" s="9"/>
    </row>
    <row r="115" spans="2:21">
      <c r="B115" s="44">
        <v>658</v>
      </c>
      <c r="C115" s="85">
        <v>0.54513888888888895</v>
      </c>
      <c r="D115" s="17">
        <v>0.56319444444444444</v>
      </c>
      <c r="E115" s="39">
        <v>0.5756944444444444</v>
      </c>
      <c r="F115" s="98">
        <v>0.58611111111111114</v>
      </c>
      <c r="G115" s="38"/>
      <c r="H115" s="18">
        <v>0</v>
      </c>
      <c r="I115" s="19">
        <v>0.61805555555555558</v>
      </c>
      <c r="J115" s="26">
        <v>0.62708333333333333</v>
      </c>
      <c r="K115" s="42"/>
      <c r="L115" s="81" t="s">
        <v>84</v>
      </c>
      <c r="M115" s="145"/>
      <c r="N115" s="162">
        <f t="shared" si="1"/>
        <v>8.1944444444444375E-2</v>
      </c>
      <c r="P115" s="9"/>
    </row>
    <row r="116" spans="2:21">
      <c r="B116" s="44">
        <v>660</v>
      </c>
      <c r="C116" s="85">
        <v>0.63750000000000007</v>
      </c>
      <c r="D116" s="17">
        <v>0.65416666666666667</v>
      </c>
      <c r="E116" s="39">
        <v>0.66666666666666663</v>
      </c>
      <c r="F116" s="98">
        <v>0.67708333333333337</v>
      </c>
      <c r="G116" s="38">
        <v>0.69027777777777777</v>
      </c>
      <c r="H116" s="18">
        <v>0</v>
      </c>
      <c r="I116" s="19">
        <v>0.7104166666666667</v>
      </c>
      <c r="J116" s="26">
        <v>0.71944444444444444</v>
      </c>
      <c r="K116" s="42"/>
      <c r="L116" s="81" t="s">
        <v>84</v>
      </c>
      <c r="M116" s="147"/>
      <c r="N116" s="162">
        <f t="shared" si="1"/>
        <v>8.1944444444444375E-2</v>
      </c>
      <c r="P116" s="9"/>
    </row>
    <row r="117" spans="2:21">
      <c r="B117" s="44">
        <v>682</v>
      </c>
      <c r="C117" s="85">
        <v>0.67013888888888884</v>
      </c>
      <c r="D117" s="17">
        <v>0.68819444444444444</v>
      </c>
      <c r="E117" s="39">
        <v>0.7006944444444444</v>
      </c>
      <c r="F117" s="98">
        <v>0.71111111111111114</v>
      </c>
      <c r="G117" s="38">
        <v>0.72430555555555554</v>
      </c>
      <c r="H117" s="18">
        <v>0</v>
      </c>
      <c r="I117" s="19">
        <v>0.74652777777777779</v>
      </c>
      <c r="J117" s="26">
        <v>0.75555555555555554</v>
      </c>
      <c r="K117" s="42"/>
      <c r="L117" s="81" t="s">
        <v>84</v>
      </c>
      <c r="M117" s="146" t="s">
        <v>86</v>
      </c>
      <c r="N117" s="162">
        <f t="shared" si="1"/>
        <v>8.5416666666666696E-2</v>
      </c>
      <c r="P117" s="9"/>
    </row>
    <row r="118" spans="2:21">
      <c r="B118" s="44">
        <v>662</v>
      </c>
      <c r="C118" s="85">
        <v>0.73611111111111116</v>
      </c>
      <c r="D118" s="17">
        <v>0.75347222222222221</v>
      </c>
      <c r="E118" s="39">
        <v>0.76597222222222217</v>
      </c>
      <c r="F118" s="98">
        <v>0.77638888888888891</v>
      </c>
      <c r="G118" s="38">
        <v>0.78888888888888886</v>
      </c>
      <c r="H118" s="18">
        <v>0</v>
      </c>
      <c r="I118" s="19">
        <v>0.80902777777777779</v>
      </c>
      <c r="J118" s="26">
        <v>0.81805555555555554</v>
      </c>
      <c r="K118" s="42"/>
      <c r="L118" s="81" t="s">
        <v>84</v>
      </c>
      <c r="M118" s="146"/>
      <c r="N118" s="162">
        <f t="shared" si="1"/>
        <v>8.1944444444444375E-2</v>
      </c>
      <c r="P118" s="9"/>
    </row>
    <row r="119" spans="2:21">
      <c r="B119" s="44">
        <v>664</v>
      </c>
      <c r="C119" s="85">
        <v>0.77430555555555547</v>
      </c>
      <c r="D119" s="17">
        <v>0.7909722222222223</v>
      </c>
      <c r="E119" s="39">
        <v>0.80347222222222225</v>
      </c>
      <c r="F119" s="98">
        <v>0.81388888888888899</v>
      </c>
      <c r="G119" s="38">
        <v>0.82638888888888884</v>
      </c>
      <c r="H119" s="18">
        <v>0.83472222222222225</v>
      </c>
      <c r="I119" s="19">
        <v>0</v>
      </c>
      <c r="J119" s="26">
        <v>0.85763888888888884</v>
      </c>
      <c r="K119" s="42"/>
      <c r="L119" s="81" t="s">
        <v>84</v>
      </c>
      <c r="M119" s="146"/>
      <c r="N119" s="162">
        <f t="shared" si="1"/>
        <v>8.333333333333337E-2</v>
      </c>
      <c r="P119" s="9"/>
    </row>
    <row r="120" spans="2:21" ht="17.25" thickBot="1">
      <c r="B120" s="60">
        <v>668</v>
      </c>
      <c r="C120" s="86">
        <v>0.90277777777777779</v>
      </c>
      <c r="D120" s="62">
        <v>0.9194444444444444</v>
      </c>
      <c r="E120" s="66">
        <v>0.93194444444444446</v>
      </c>
      <c r="F120" s="101">
        <v>0.94236111111111109</v>
      </c>
      <c r="G120" s="65"/>
      <c r="H120" s="63">
        <v>0</v>
      </c>
      <c r="I120" s="67">
        <v>0</v>
      </c>
      <c r="J120" s="87">
        <v>0.97777777777777775</v>
      </c>
      <c r="K120" s="68"/>
      <c r="L120" s="82" t="s">
        <v>84</v>
      </c>
      <c r="M120" s="156"/>
      <c r="N120" s="163">
        <f t="shared" si="1"/>
        <v>7.4999999999999956E-2</v>
      </c>
      <c r="P120" s="9"/>
    </row>
    <row r="121" spans="2:21" ht="17.25" thickBot="1"/>
    <row r="122" spans="2:21" ht="16.5" customHeight="1">
      <c r="B122" s="215" t="s">
        <v>122</v>
      </c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7"/>
      <c r="S122" s="217"/>
      <c r="T122" s="200"/>
      <c r="U122" s="201"/>
    </row>
    <row r="123" spans="2:21" ht="17.25" thickBot="1">
      <c r="B123" s="218" t="s">
        <v>123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3"/>
      <c r="U123" s="204"/>
    </row>
  </sheetData>
  <mergeCells count="21">
    <mergeCell ref="B13:I13"/>
    <mergeCell ref="B14:I14"/>
    <mergeCell ref="L111:M111"/>
    <mergeCell ref="B16:S16"/>
    <mergeCell ref="B43:S43"/>
    <mergeCell ref="B71:U71"/>
    <mergeCell ref="B84:U84"/>
    <mergeCell ref="B122:U122"/>
    <mergeCell ref="B123:U123"/>
    <mergeCell ref="B98:N98"/>
    <mergeCell ref="L99:M99"/>
    <mergeCell ref="B110:N110"/>
    <mergeCell ref="B10:I10"/>
    <mergeCell ref="B11:I11"/>
    <mergeCell ref="B12:I12"/>
    <mergeCell ref="B9:C9"/>
    <mergeCell ref="B2:U2"/>
    <mergeCell ref="B3:U3"/>
    <mergeCell ref="B6:U6"/>
    <mergeCell ref="B7:U7"/>
    <mergeCell ref="J5:M5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R20 R22 R28 R31:R32 R37:R38 R46 R49 R55:R56 R60:R61 R64 T74:T75 T79 T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123"/>
  <sheetViews>
    <sheetView zoomScaleNormal="100" workbookViewId="0"/>
  </sheetViews>
  <sheetFormatPr defaultRowHeight="16.5"/>
  <cols>
    <col min="1" max="1" width="1.875" customWidth="1"/>
    <col min="2" max="20" width="7.375" customWidth="1"/>
    <col min="21" max="21" width="11.75" bestFit="1" customWidth="1"/>
  </cols>
  <sheetData>
    <row r="1" spans="1:21" ht="11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T1" s="2"/>
      <c r="U1" s="2"/>
    </row>
    <row r="2" spans="1:21" ht="22.5" customHeight="1">
      <c r="A2" s="3"/>
      <c r="B2" s="198" t="s">
        <v>38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00"/>
      <c r="S2" s="200"/>
      <c r="T2" s="201"/>
      <c r="U2" s="2"/>
    </row>
    <row r="3" spans="1:21" ht="16.5" customHeight="1" thickBot="1">
      <c r="A3" s="3"/>
      <c r="B3" s="202" t="s">
        <v>124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4"/>
      <c r="U3" s="2"/>
    </row>
    <row r="4" spans="1:21" s="104" customFormat="1" ht="16.5" customHeight="1" thickBot="1">
      <c r="A4" s="102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03"/>
      <c r="U4" s="103"/>
    </row>
    <row r="5" spans="1:21" s="104" customFormat="1" ht="16.5" customHeight="1" thickBot="1">
      <c r="A5" s="102"/>
      <c r="B5" s="8"/>
      <c r="C5" s="1"/>
      <c r="D5" s="1"/>
      <c r="E5" s="1"/>
      <c r="F5" s="1"/>
      <c r="G5" s="1"/>
      <c r="H5" s="1"/>
      <c r="I5" s="1"/>
      <c r="J5" s="205" t="s">
        <v>49</v>
      </c>
      <c r="K5" s="206"/>
      <c r="L5" s="207"/>
      <c r="M5" s="1"/>
      <c r="N5" s="1"/>
      <c r="O5" s="1"/>
      <c r="P5" s="1"/>
      <c r="Q5" s="1"/>
      <c r="R5" s="1"/>
      <c r="S5" s="1"/>
      <c r="T5" s="103"/>
      <c r="U5" s="103"/>
    </row>
    <row r="6" spans="1:21" ht="16.5" customHeight="1">
      <c r="A6" s="3"/>
      <c r="B6" s="208" t="s">
        <v>43</v>
      </c>
      <c r="C6" s="209"/>
      <c r="D6" s="209"/>
      <c r="E6" s="209"/>
      <c r="F6" s="209"/>
      <c r="G6" s="209"/>
      <c r="H6" s="209"/>
      <c r="I6" s="209"/>
      <c r="J6" s="210"/>
      <c r="K6" s="210"/>
      <c r="L6" s="210"/>
      <c r="M6" s="209"/>
      <c r="N6" s="209"/>
      <c r="O6" s="209"/>
      <c r="P6" s="209"/>
      <c r="Q6" s="209"/>
      <c r="R6" s="209"/>
      <c r="S6" s="209"/>
      <c r="T6" s="201"/>
      <c r="U6" s="2"/>
    </row>
    <row r="7" spans="1:21" ht="17.25" thickBot="1">
      <c r="A7" s="3"/>
      <c r="B7" s="211" t="s">
        <v>48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04"/>
      <c r="U7" s="2"/>
    </row>
    <row r="8" spans="1:21" ht="16.5" customHeight="1" thickBot="1">
      <c r="A8" s="3"/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</row>
    <row r="9" spans="1:21" ht="16.5" customHeight="1" thickBot="1">
      <c r="A9" s="3"/>
      <c r="B9" s="213" t="s">
        <v>41</v>
      </c>
      <c r="C9" s="21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"/>
      <c r="S9" s="2"/>
      <c r="T9" s="2"/>
      <c r="U9" s="2"/>
    </row>
    <row r="10" spans="1:21" ht="16.5" customHeight="1">
      <c r="A10" s="3"/>
      <c r="B10" s="237" t="s">
        <v>40</v>
      </c>
      <c r="C10" s="238"/>
      <c r="D10" s="239"/>
      <c r="E10" s="239"/>
      <c r="F10" s="239"/>
      <c r="G10" s="240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2"/>
      <c r="U10" s="2"/>
    </row>
    <row r="11" spans="1:21" ht="16.5" customHeight="1">
      <c r="A11" s="3"/>
      <c r="B11" s="241" t="s">
        <v>37</v>
      </c>
      <c r="C11" s="242"/>
      <c r="D11" s="242"/>
      <c r="E11" s="242"/>
      <c r="F11" s="242"/>
      <c r="G11" s="243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2"/>
      <c r="U11" s="2"/>
    </row>
    <row r="12" spans="1:21" ht="16.5" customHeight="1">
      <c r="A12" s="3"/>
      <c r="B12" s="241" t="s">
        <v>39</v>
      </c>
      <c r="C12" s="242"/>
      <c r="D12" s="242"/>
      <c r="E12" s="242"/>
      <c r="F12" s="242"/>
      <c r="G12" s="24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2"/>
      <c r="U12" s="2"/>
    </row>
    <row r="13" spans="1:21" ht="16.5" customHeight="1">
      <c r="A13" s="3"/>
      <c r="B13" s="241" t="s">
        <v>63</v>
      </c>
      <c r="C13" s="242"/>
      <c r="D13" s="242"/>
      <c r="E13" s="242"/>
      <c r="F13" s="242"/>
      <c r="G13" s="243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2"/>
      <c r="U13" s="2"/>
    </row>
    <row r="14" spans="1:21" ht="16.5" customHeight="1" thickBot="1">
      <c r="A14" s="3"/>
      <c r="B14" s="244" t="s">
        <v>64</v>
      </c>
      <c r="C14" s="245"/>
      <c r="D14" s="245"/>
      <c r="E14" s="245"/>
      <c r="F14" s="245"/>
      <c r="G14" s="24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2"/>
      <c r="U14" s="2"/>
    </row>
    <row r="15" spans="1:21" ht="17.2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"/>
      <c r="T15" s="2"/>
      <c r="U15" s="2"/>
    </row>
    <row r="16" spans="1:21" ht="21" customHeight="1" thickBot="1">
      <c r="A16" s="3"/>
      <c r="B16" s="231" t="s">
        <v>50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30"/>
      <c r="Q16" s="221"/>
      <c r="R16" s="222"/>
      <c r="S16" s="4"/>
      <c r="T16" s="4"/>
      <c r="U16" s="4"/>
    </row>
    <row r="17" spans="1:21">
      <c r="A17" s="3"/>
      <c r="B17" s="43" t="s">
        <v>0</v>
      </c>
      <c r="C17" s="128" t="s">
        <v>4</v>
      </c>
      <c r="D17" s="54" t="s">
        <v>1</v>
      </c>
      <c r="E17" s="55" t="s">
        <v>5</v>
      </c>
      <c r="F17" s="56" t="s">
        <v>6</v>
      </c>
      <c r="G17" s="53" t="s">
        <v>7</v>
      </c>
      <c r="H17" s="54" t="s">
        <v>8</v>
      </c>
      <c r="I17" s="54" t="s">
        <v>9</v>
      </c>
      <c r="J17" s="55" t="s">
        <v>10</v>
      </c>
      <c r="K17" s="56" t="s">
        <v>11</v>
      </c>
      <c r="L17" s="57" t="s">
        <v>12</v>
      </c>
      <c r="M17" s="56" t="s">
        <v>13</v>
      </c>
      <c r="N17" s="57" t="s">
        <v>14</v>
      </c>
      <c r="O17" s="129" t="s">
        <v>15</v>
      </c>
      <c r="P17" s="105" t="s">
        <v>16</v>
      </c>
      <c r="Q17" s="12" t="s">
        <v>46</v>
      </c>
      <c r="R17" s="159" t="s">
        <v>58</v>
      </c>
      <c r="S17" s="4"/>
      <c r="T17" s="5"/>
      <c r="U17" s="5"/>
    </row>
    <row r="18" spans="1:21">
      <c r="A18" s="2"/>
      <c r="B18" s="44">
        <v>501</v>
      </c>
      <c r="C18" s="17">
        <v>0</v>
      </c>
      <c r="D18" s="18">
        <v>0</v>
      </c>
      <c r="E18" s="19">
        <v>0</v>
      </c>
      <c r="F18" s="26">
        <v>0.22222222222222221</v>
      </c>
      <c r="G18" s="17">
        <v>0.23263888888888887</v>
      </c>
      <c r="H18" s="18">
        <v>0.24861111111111112</v>
      </c>
      <c r="I18" s="18">
        <v>0.2590277777777778</v>
      </c>
      <c r="J18" s="19">
        <v>0</v>
      </c>
      <c r="K18" s="25">
        <v>0.27916666666666667</v>
      </c>
      <c r="L18" s="22">
        <v>0.2902777777777778</v>
      </c>
      <c r="M18" s="25">
        <v>0.3034722222222222</v>
      </c>
      <c r="N18" s="22">
        <v>0</v>
      </c>
      <c r="O18" s="72">
        <v>0.3263888888888889</v>
      </c>
      <c r="P18" s="107" t="s">
        <v>17</v>
      </c>
      <c r="Q18" s="37" t="s">
        <v>45</v>
      </c>
      <c r="R18" s="162">
        <f>SUM(O18-F18)</f>
        <v>0.10416666666666669</v>
      </c>
      <c r="T18" s="2"/>
      <c r="U18" s="2"/>
    </row>
    <row r="19" spans="1:21">
      <c r="B19" s="45">
        <v>505</v>
      </c>
      <c r="C19" s="13">
        <v>0</v>
      </c>
      <c r="D19" s="14">
        <v>0</v>
      </c>
      <c r="E19" s="20">
        <v>0</v>
      </c>
      <c r="F19" s="32">
        <v>0.25694444444444448</v>
      </c>
      <c r="G19" s="13">
        <v>0.2673611111111111</v>
      </c>
      <c r="H19" s="14">
        <v>0.28333333333333333</v>
      </c>
      <c r="I19" s="14">
        <v>0.29375000000000001</v>
      </c>
      <c r="J19" s="20">
        <v>0</v>
      </c>
      <c r="K19" s="76">
        <v>0.31319444444444444</v>
      </c>
      <c r="L19" s="23">
        <v>0</v>
      </c>
      <c r="M19" s="76">
        <v>0.33402777777777781</v>
      </c>
      <c r="N19" s="23">
        <v>0.34166666666666662</v>
      </c>
      <c r="O19" s="73">
        <v>0.35972222222222222</v>
      </c>
      <c r="P19" s="106" t="s">
        <v>17</v>
      </c>
      <c r="Q19" s="125" t="s">
        <v>45</v>
      </c>
      <c r="R19" s="164">
        <f>SUM(O19-F19)</f>
        <v>0.10277777777777775</v>
      </c>
    </row>
    <row r="20" spans="1:21">
      <c r="B20" s="45">
        <v>503</v>
      </c>
      <c r="C20" s="13">
        <v>0</v>
      </c>
      <c r="D20" s="14">
        <v>0</v>
      </c>
      <c r="E20" s="27">
        <v>0.25</v>
      </c>
      <c r="F20" s="76">
        <v>0.27569444444444446</v>
      </c>
      <c r="G20" s="13">
        <v>0.28680555555555554</v>
      </c>
      <c r="H20" s="14">
        <v>0</v>
      </c>
      <c r="I20" s="14">
        <v>0.30972222222222223</v>
      </c>
      <c r="J20" s="20">
        <v>0.3215277777777778</v>
      </c>
      <c r="K20" s="76">
        <v>0.33402777777777781</v>
      </c>
      <c r="L20" s="23">
        <v>0.34513888888888888</v>
      </c>
      <c r="M20" s="76">
        <v>0.35833333333333334</v>
      </c>
      <c r="N20" s="23">
        <v>0.3659722222222222</v>
      </c>
      <c r="O20" s="73">
        <v>0.3840277777777778</v>
      </c>
      <c r="P20" s="106" t="s">
        <v>17</v>
      </c>
      <c r="Q20" s="125" t="s">
        <v>45</v>
      </c>
      <c r="R20" s="164">
        <f>SUM(O20-E20)</f>
        <v>0.1340277777777778</v>
      </c>
    </row>
    <row r="21" spans="1:21">
      <c r="B21" s="44">
        <v>507</v>
      </c>
      <c r="C21" s="17">
        <v>0</v>
      </c>
      <c r="D21" s="18">
        <v>0</v>
      </c>
      <c r="E21" s="19">
        <v>0</v>
      </c>
      <c r="F21" s="26">
        <v>0.3298611111111111</v>
      </c>
      <c r="G21" s="17">
        <v>0.34027777777777773</v>
      </c>
      <c r="H21" s="18">
        <v>0.35625000000000001</v>
      </c>
      <c r="I21" s="18">
        <v>0</v>
      </c>
      <c r="J21" s="19">
        <v>0.3756944444444445</v>
      </c>
      <c r="K21" s="25">
        <v>0.38819444444444445</v>
      </c>
      <c r="L21" s="22">
        <v>0.39930555555555558</v>
      </c>
      <c r="M21" s="25">
        <v>0.41250000000000003</v>
      </c>
      <c r="N21" s="22">
        <v>0</v>
      </c>
      <c r="O21" s="72">
        <v>0.43541666666666662</v>
      </c>
      <c r="P21" s="110" t="s">
        <v>17</v>
      </c>
      <c r="Q21" s="37" t="s">
        <v>45</v>
      </c>
      <c r="R21" s="162">
        <f>SUM(O21-F21)</f>
        <v>0.10555555555555551</v>
      </c>
    </row>
    <row r="22" spans="1:21">
      <c r="B22" s="46">
        <v>581</v>
      </c>
      <c r="C22" s="15">
        <v>0</v>
      </c>
      <c r="D22" s="16">
        <v>0</v>
      </c>
      <c r="E22" s="28">
        <v>0.31944444444444448</v>
      </c>
      <c r="F22" s="77">
        <v>0.34375</v>
      </c>
      <c r="G22" s="15">
        <v>0.35486111111111113</v>
      </c>
      <c r="H22" s="16">
        <v>0.37083333333333335</v>
      </c>
      <c r="I22" s="16">
        <v>0</v>
      </c>
      <c r="J22" s="21">
        <v>0</v>
      </c>
      <c r="K22" s="77">
        <v>0.39861111111111108</v>
      </c>
      <c r="L22" s="24">
        <v>0</v>
      </c>
      <c r="M22" s="33">
        <v>0.41805555555555557</v>
      </c>
      <c r="N22" s="24">
        <v>0</v>
      </c>
      <c r="O22" s="84">
        <v>0</v>
      </c>
      <c r="P22" s="108" t="s">
        <v>36</v>
      </c>
      <c r="Q22" s="126" t="s">
        <v>44</v>
      </c>
      <c r="R22" s="165">
        <f>SUM(M22-E22)</f>
        <v>9.8611111111111094E-2</v>
      </c>
    </row>
    <row r="23" spans="1:21">
      <c r="B23" s="44">
        <v>509</v>
      </c>
      <c r="C23" s="17">
        <v>0</v>
      </c>
      <c r="D23" s="18">
        <v>0</v>
      </c>
      <c r="E23" s="19">
        <v>0</v>
      </c>
      <c r="F23" s="26">
        <v>0.37013888888888885</v>
      </c>
      <c r="G23" s="17">
        <v>0.38055555555555554</v>
      </c>
      <c r="H23" s="18">
        <v>0</v>
      </c>
      <c r="I23" s="18">
        <v>0.40347222222222223</v>
      </c>
      <c r="J23" s="19">
        <v>0</v>
      </c>
      <c r="K23" s="25">
        <v>0.4236111111111111</v>
      </c>
      <c r="L23" s="22">
        <v>0</v>
      </c>
      <c r="M23" s="25">
        <v>0.44444444444444442</v>
      </c>
      <c r="N23" s="22">
        <v>0.45208333333333334</v>
      </c>
      <c r="O23" s="72">
        <v>0.47013888888888888</v>
      </c>
      <c r="P23" s="110" t="s">
        <v>17</v>
      </c>
      <c r="Q23" s="37" t="s">
        <v>45</v>
      </c>
      <c r="R23" s="162">
        <f>SUM(O23-F23)</f>
        <v>0.10000000000000003</v>
      </c>
    </row>
    <row r="24" spans="1:21">
      <c r="B24" s="45">
        <v>511</v>
      </c>
      <c r="C24" s="13">
        <v>0</v>
      </c>
      <c r="D24" s="14">
        <v>0</v>
      </c>
      <c r="E24" s="20">
        <v>0</v>
      </c>
      <c r="F24" s="32">
        <v>0.40972222222222227</v>
      </c>
      <c r="G24" s="13">
        <v>0</v>
      </c>
      <c r="H24" s="14">
        <v>0.43333333333333335</v>
      </c>
      <c r="I24" s="14">
        <v>0</v>
      </c>
      <c r="J24" s="20">
        <v>0.45277777777777778</v>
      </c>
      <c r="K24" s="76">
        <v>0.46527777777777773</v>
      </c>
      <c r="L24" s="23">
        <v>0.47638888888888892</v>
      </c>
      <c r="M24" s="76">
        <v>0.48958333333333331</v>
      </c>
      <c r="N24" s="23">
        <v>0</v>
      </c>
      <c r="O24" s="73">
        <v>0.51250000000000007</v>
      </c>
      <c r="P24" s="106" t="s">
        <v>17</v>
      </c>
      <c r="Q24" s="125" t="s">
        <v>45</v>
      </c>
      <c r="R24" s="164">
        <f>SUM(O24-F24)</f>
        <v>0.1027777777777778</v>
      </c>
    </row>
    <row r="25" spans="1:21">
      <c r="B25" s="46">
        <v>513</v>
      </c>
      <c r="C25" s="29">
        <v>0.40138888888888885</v>
      </c>
      <c r="D25" s="16">
        <v>0.41493055555555558</v>
      </c>
      <c r="E25" s="21">
        <v>0</v>
      </c>
      <c r="F25" s="77">
        <v>0.44236111111111115</v>
      </c>
      <c r="G25" s="15">
        <v>0.45277777777777778</v>
      </c>
      <c r="H25" s="16">
        <v>0</v>
      </c>
      <c r="I25" s="16">
        <v>0</v>
      </c>
      <c r="J25" s="21">
        <v>0.48402777777777778</v>
      </c>
      <c r="K25" s="77">
        <v>0.49583333333333335</v>
      </c>
      <c r="L25" s="24">
        <v>0.50694444444444442</v>
      </c>
      <c r="M25" s="77">
        <v>0.51944444444444449</v>
      </c>
      <c r="N25" s="24">
        <v>0.52708333333333335</v>
      </c>
      <c r="O25" s="74">
        <v>0.54513888888888895</v>
      </c>
      <c r="P25" s="108"/>
      <c r="Q25" s="126" t="s">
        <v>45</v>
      </c>
      <c r="R25" s="165">
        <f>SUM(O25-C25)</f>
        <v>0.1437500000000001</v>
      </c>
    </row>
    <row r="26" spans="1:21">
      <c r="B26" s="44">
        <v>551</v>
      </c>
      <c r="C26" s="17">
        <v>0</v>
      </c>
      <c r="D26" s="18">
        <v>0</v>
      </c>
      <c r="E26" s="30">
        <v>0.43055555555555558</v>
      </c>
      <c r="F26" s="25">
        <v>0.4548611111111111</v>
      </c>
      <c r="G26" s="17">
        <v>0.46527777777777773</v>
      </c>
      <c r="H26" s="18">
        <v>0.48125000000000001</v>
      </c>
      <c r="I26" s="18">
        <v>0.4916666666666667</v>
      </c>
      <c r="J26" s="19">
        <v>0</v>
      </c>
      <c r="K26" s="25">
        <v>0.51111111111111118</v>
      </c>
      <c r="L26" s="22">
        <v>0</v>
      </c>
      <c r="M26" s="26">
        <v>0.52986111111111112</v>
      </c>
      <c r="N26" s="22">
        <v>0</v>
      </c>
      <c r="O26" s="40">
        <v>0</v>
      </c>
      <c r="P26" s="110" t="s">
        <v>17</v>
      </c>
      <c r="Q26" s="37" t="s">
        <v>44</v>
      </c>
      <c r="R26" s="162">
        <f>SUM(M26-E26)</f>
        <v>9.9305555555555536E-2</v>
      </c>
    </row>
    <row r="27" spans="1:21">
      <c r="B27" s="45">
        <v>515</v>
      </c>
      <c r="C27" s="13">
        <v>0</v>
      </c>
      <c r="D27" s="14">
        <v>0</v>
      </c>
      <c r="E27" s="20">
        <v>0</v>
      </c>
      <c r="F27" s="32">
        <v>0.50347222222222221</v>
      </c>
      <c r="G27" s="13">
        <v>0.51388888888888895</v>
      </c>
      <c r="H27" s="14">
        <v>0</v>
      </c>
      <c r="I27" s="14">
        <v>0.53611111111111109</v>
      </c>
      <c r="J27" s="20">
        <v>0.54791666666666672</v>
      </c>
      <c r="K27" s="76">
        <v>0.55972222222222223</v>
      </c>
      <c r="L27" s="23">
        <v>0.5708333333333333</v>
      </c>
      <c r="M27" s="76">
        <v>0.58333333333333337</v>
      </c>
      <c r="N27" s="23">
        <v>0.59097222222222223</v>
      </c>
      <c r="O27" s="73">
        <v>0.60902777777777783</v>
      </c>
      <c r="P27" s="106" t="s">
        <v>17</v>
      </c>
      <c r="Q27" s="125" t="s">
        <v>45</v>
      </c>
      <c r="R27" s="164">
        <f>SUM(O27-F27)</f>
        <v>0.10555555555555562</v>
      </c>
    </row>
    <row r="28" spans="1:21">
      <c r="B28" s="44" t="s">
        <v>59</v>
      </c>
      <c r="C28" s="17">
        <v>0</v>
      </c>
      <c r="D28" s="18">
        <v>0</v>
      </c>
      <c r="E28" s="19">
        <v>0</v>
      </c>
      <c r="F28" s="26">
        <v>0.53125</v>
      </c>
      <c r="G28" s="17">
        <v>0</v>
      </c>
      <c r="H28" s="18">
        <v>0.55486111111111114</v>
      </c>
      <c r="I28" s="18">
        <v>0</v>
      </c>
      <c r="J28" s="19">
        <v>0</v>
      </c>
      <c r="K28" s="25">
        <v>0.58263888888888882</v>
      </c>
      <c r="L28" s="22">
        <v>0</v>
      </c>
      <c r="M28" s="26">
        <v>0.60138888888888886</v>
      </c>
      <c r="N28" s="22">
        <v>0</v>
      </c>
      <c r="O28" s="40">
        <v>0</v>
      </c>
      <c r="P28" s="110" t="s">
        <v>17</v>
      </c>
      <c r="Q28" s="37" t="s">
        <v>44</v>
      </c>
      <c r="R28" s="162">
        <f>SUM(M28-F28)</f>
        <v>7.0138888888888862E-2</v>
      </c>
    </row>
    <row r="29" spans="1:21">
      <c r="B29" s="45">
        <v>517</v>
      </c>
      <c r="C29" s="13">
        <v>0</v>
      </c>
      <c r="D29" s="14">
        <v>0</v>
      </c>
      <c r="E29" s="20">
        <v>0</v>
      </c>
      <c r="F29" s="32">
        <v>0.54513888888888895</v>
      </c>
      <c r="G29" s="13">
        <v>0.55625000000000002</v>
      </c>
      <c r="H29" s="14">
        <v>0</v>
      </c>
      <c r="I29" s="14">
        <v>0.57847222222222217</v>
      </c>
      <c r="J29" s="20">
        <v>0</v>
      </c>
      <c r="K29" s="76">
        <v>0.59791666666666665</v>
      </c>
      <c r="L29" s="23">
        <v>0</v>
      </c>
      <c r="M29" s="76">
        <v>0.61805555555555558</v>
      </c>
      <c r="N29" s="23">
        <v>0</v>
      </c>
      <c r="O29" s="73">
        <v>0.64097222222222217</v>
      </c>
      <c r="P29" s="106" t="s">
        <v>17</v>
      </c>
      <c r="Q29" s="125" t="s">
        <v>45</v>
      </c>
      <c r="R29" s="164">
        <f>SUM(O29-F29)</f>
        <v>9.5833333333333215E-2</v>
      </c>
    </row>
    <row r="30" spans="1:21">
      <c r="B30" s="44">
        <v>519</v>
      </c>
      <c r="C30" s="17">
        <v>0</v>
      </c>
      <c r="D30" s="18">
        <v>0</v>
      </c>
      <c r="E30" s="30">
        <v>0.53125</v>
      </c>
      <c r="F30" s="25">
        <v>0.55555555555555558</v>
      </c>
      <c r="G30" s="17">
        <v>0.56597222222222221</v>
      </c>
      <c r="H30" s="18">
        <v>0.58194444444444449</v>
      </c>
      <c r="I30" s="18">
        <v>0</v>
      </c>
      <c r="J30" s="19">
        <v>0.60138888888888886</v>
      </c>
      <c r="K30" s="25">
        <v>0.61319444444444449</v>
      </c>
      <c r="L30" s="22">
        <v>0.62430555555555556</v>
      </c>
      <c r="M30" s="25">
        <v>0.63680555555555551</v>
      </c>
      <c r="N30" s="22">
        <v>0.64444444444444449</v>
      </c>
      <c r="O30" s="72">
        <v>0.66249999999999998</v>
      </c>
      <c r="P30" s="111" t="s">
        <v>17</v>
      </c>
      <c r="Q30" s="37" t="s">
        <v>45</v>
      </c>
      <c r="R30" s="162">
        <f>SUM(O30-E30)</f>
        <v>0.13124999999999998</v>
      </c>
    </row>
    <row r="31" spans="1:21">
      <c r="B31" s="46">
        <v>583</v>
      </c>
      <c r="C31" s="15">
        <v>0</v>
      </c>
      <c r="D31" s="16">
        <v>0</v>
      </c>
      <c r="E31" s="21">
        <v>0</v>
      </c>
      <c r="F31" s="33">
        <v>0.58680555555555558</v>
      </c>
      <c r="G31" s="15">
        <v>0.59791666666666665</v>
      </c>
      <c r="H31" s="16">
        <v>0</v>
      </c>
      <c r="I31" s="16">
        <v>0</v>
      </c>
      <c r="J31" s="21">
        <v>0</v>
      </c>
      <c r="K31" s="77">
        <v>0.6381944444444444</v>
      </c>
      <c r="L31" s="24">
        <v>0.64930555555555558</v>
      </c>
      <c r="M31" s="33">
        <v>0.66111111111111109</v>
      </c>
      <c r="N31" s="24">
        <v>0</v>
      </c>
      <c r="O31" s="84">
        <v>0</v>
      </c>
      <c r="P31" s="108" t="s">
        <v>36</v>
      </c>
      <c r="Q31" s="126" t="s">
        <v>44</v>
      </c>
      <c r="R31" s="165">
        <f>SUM(M31-F31)</f>
        <v>7.4305555555555514E-2</v>
      </c>
    </row>
    <row r="32" spans="1:21">
      <c r="B32" s="45">
        <v>521</v>
      </c>
      <c r="C32" s="13">
        <v>0</v>
      </c>
      <c r="D32" s="14">
        <v>0</v>
      </c>
      <c r="E32" s="27">
        <v>0.57291666666666663</v>
      </c>
      <c r="F32" s="76">
        <v>0.59722222222222221</v>
      </c>
      <c r="G32" s="13">
        <v>0</v>
      </c>
      <c r="H32" s="14">
        <v>0.62083333333333335</v>
      </c>
      <c r="I32" s="14">
        <v>0.63124999999999998</v>
      </c>
      <c r="J32" s="20">
        <v>0.64236111111111105</v>
      </c>
      <c r="K32" s="76">
        <v>0.65486111111111112</v>
      </c>
      <c r="L32" s="23">
        <v>0.66597222222222219</v>
      </c>
      <c r="M32" s="76">
        <v>0.67847222222222225</v>
      </c>
      <c r="N32" s="23">
        <v>0.68611111111111101</v>
      </c>
      <c r="O32" s="73">
        <v>0.70416666666666661</v>
      </c>
      <c r="P32" s="106" t="s">
        <v>17</v>
      </c>
      <c r="Q32" s="125" t="s">
        <v>45</v>
      </c>
      <c r="R32" s="164">
        <f>SUM(O32-E32)</f>
        <v>0.13124999999999998</v>
      </c>
    </row>
    <row r="33" spans="2:18">
      <c r="B33" s="44" t="s">
        <v>60</v>
      </c>
      <c r="C33" s="17">
        <v>0</v>
      </c>
      <c r="D33" s="18">
        <v>0</v>
      </c>
      <c r="E33" s="19">
        <v>0</v>
      </c>
      <c r="F33" s="26">
        <v>0.63194444444444442</v>
      </c>
      <c r="G33" s="17">
        <v>0.64236111111111105</v>
      </c>
      <c r="H33" s="18">
        <v>0</v>
      </c>
      <c r="I33" s="18">
        <v>0</v>
      </c>
      <c r="J33" s="19">
        <v>0</v>
      </c>
      <c r="K33" s="25">
        <v>0.68263888888888891</v>
      </c>
      <c r="L33" s="22">
        <v>0</v>
      </c>
      <c r="M33" s="26">
        <v>0.70138888888888884</v>
      </c>
      <c r="N33" s="22">
        <v>0</v>
      </c>
      <c r="O33" s="40">
        <v>0</v>
      </c>
      <c r="P33" s="110" t="s">
        <v>17</v>
      </c>
      <c r="Q33" s="37" t="s">
        <v>44</v>
      </c>
      <c r="R33" s="162">
        <f>SUM(M33-F33)</f>
        <v>6.944444444444442E-2</v>
      </c>
    </row>
    <row r="34" spans="2:18">
      <c r="B34" s="46">
        <v>523</v>
      </c>
      <c r="C34" s="15">
        <v>0</v>
      </c>
      <c r="D34" s="16">
        <v>0</v>
      </c>
      <c r="E34" s="21">
        <v>0</v>
      </c>
      <c r="F34" s="33">
        <v>0.65972222222222221</v>
      </c>
      <c r="G34" s="15">
        <v>0</v>
      </c>
      <c r="H34" s="16">
        <v>0.68333333333333324</v>
      </c>
      <c r="I34" s="16">
        <v>0</v>
      </c>
      <c r="J34" s="21">
        <v>0</v>
      </c>
      <c r="K34" s="77">
        <v>0.70972222222222225</v>
      </c>
      <c r="L34" s="24">
        <v>0</v>
      </c>
      <c r="M34" s="77">
        <v>0.72916666666666663</v>
      </c>
      <c r="N34" s="24">
        <v>0.7368055555555556</v>
      </c>
      <c r="O34" s="74">
        <v>0.75486111111111109</v>
      </c>
      <c r="P34" s="119"/>
      <c r="Q34" s="126" t="s">
        <v>45</v>
      </c>
      <c r="R34" s="165">
        <f>SUM(O34-F34)</f>
        <v>9.5138888888888884E-2</v>
      </c>
    </row>
    <row r="35" spans="2:18">
      <c r="B35" s="44">
        <v>525</v>
      </c>
      <c r="C35" s="31">
        <v>0.65972222222222221</v>
      </c>
      <c r="D35" s="18">
        <v>0.67326388888888899</v>
      </c>
      <c r="E35" s="19">
        <v>0</v>
      </c>
      <c r="F35" s="25">
        <v>0.70138888888888884</v>
      </c>
      <c r="G35" s="17">
        <v>0.71180555555555547</v>
      </c>
      <c r="H35" s="18">
        <v>0.72777777777777775</v>
      </c>
      <c r="I35" s="18">
        <v>0.73749999999999993</v>
      </c>
      <c r="J35" s="19">
        <v>0.74930555555555556</v>
      </c>
      <c r="K35" s="25">
        <v>0.76180555555555562</v>
      </c>
      <c r="L35" s="22">
        <v>0.7729166666666667</v>
      </c>
      <c r="M35" s="25">
        <v>0.78541666666666676</v>
      </c>
      <c r="N35" s="22">
        <v>0.79305555555555562</v>
      </c>
      <c r="O35" s="72">
        <v>0.81111111111111101</v>
      </c>
      <c r="P35" s="110" t="s">
        <v>17</v>
      </c>
      <c r="Q35" s="37" t="s">
        <v>45</v>
      </c>
      <c r="R35" s="162">
        <f>SUM(O35-C35)</f>
        <v>0.1513888888888888</v>
      </c>
    </row>
    <row r="36" spans="2:18">
      <c r="B36" s="46">
        <v>557</v>
      </c>
      <c r="C36" s="15">
        <v>0</v>
      </c>
      <c r="D36" s="16">
        <v>0</v>
      </c>
      <c r="E36" s="21">
        <v>0</v>
      </c>
      <c r="F36" s="33">
        <v>0.73125000000000007</v>
      </c>
      <c r="G36" s="15">
        <v>0.7416666666666667</v>
      </c>
      <c r="H36" s="16">
        <v>0.75763888888888886</v>
      </c>
      <c r="I36" s="16">
        <v>0</v>
      </c>
      <c r="J36" s="21">
        <v>0.77708333333333324</v>
      </c>
      <c r="K36" s="77">
        <v>0.78888888888888886</v>
      </c>
      <c r="L36" s="24">
        <v>0.79999999999999993</v>
      </c>
      <c r="M36" s="33">
        <v>0.81180555555555556</v>
      </c>
      <c r="N36" s="24">
        <v>0</v>
      </c>
      <c r="O36" s="84">
        <v>0</v>
      </c>
      <c r="P36" s="108"/>
      <c r="Q36" s="126" t="s">
        <v>44</v>
      </c>
      <c r="R36" s="165">
        <f>SUM(M36-F36)</f>
        <v>8.0555555555555491E-2</v>
      </c>
    </row>
    <row r="37" spans="2:18">
      <c r="B37" s="45">
        <v>527</v>
      </c>
      <c r="C37" s="13">
        <v>0</v>
      </c>
      <c r="D37" s="14">
        <v>0</v>
      </c>
      <c r="E37" s="20">
        <v>0</v>
      </c>
      <c r="F37" s="32">
        <v>0.7895833333333333</v>
      </c>
      <c r="G37" s="13">
        <v>0.79999999999999993</v>
      </c>
      <c r="H37" s="14">
        <v>0</v>
      </c>
      <c r="I37" s="14">
        <v>0.82291666666666663</v>
      </c>
      <c r="J37" s="20">
        <v>0.83472222222222225</v>
      </c>
      <c r="K37" s="76">
        <v>0.84722222222222221</v>
      </c>
      <c r="L37" s="23">
        <v>0.85833333333333339</v>
      </c>
      <c r="M37" s="76">
        <v>0.87083333333333324</v>
      </c>
      <c r="N37" s="23">
        <v>0.87847222222222221</v>
      </c>
      <c r="O37" s="73">
        <v>0.8965277777777777</v>
      </c>
      <c r="P37" s="106" t="s">
        <v>17</v>
      </c>
      <c r="Q37" s="125" t="s">
        <v>45</v>
      </c>
      <c r="R37" s="164">
        <f>SUM(O37-F37)</f>
        <v>0.1069444444444444</v>
      </c>
    </row>
    <row r="38" spans="2:18">
      <c r="B38" s="45">
        <v>559</v>
      </c>
      <c r="C38" s="13">
        <v>0</v>
      </c>
      <c r="D38" s="14">
        <v>0</v>
      </c>
      <c r="E38" s="20">
        <v>0</v>
      </c>
      <c r="F38" s="32">
        <v>0.80555555555555547</v>
      </c>
      <c r="G38" s="13">
        <v>0.81597222222222221</v>
      </c>
      <c r="H38" s="14">
        <v>0</v>
      </c>
      <c r="I38" s="14">
        <v>0.83888888888888891</v>
      </c>
      <c r="J38" s="20">
        <v>0.85069444444444453</v>
      </c>
      <c r="K38" s="76">
        <v>0.86249999999999993</v>
      </c>
      <c r="L38" s="23">
        <v>0.87361111111111101</v>
      </c>
      <c r="M38" s="32">
        <v>0.88541666666666663</v>
      </c>
      <c r="N38" s="23">
        <v>0</v>
      </c>
      <c r="O38" s="69">
        <v>0</v>
      </c>
      <c r="P38" s="106" t="s">
        <v>17</v>
      </c>
      <c r="Q38" s="125" t="s">
        <v>44</v>
      </c>
      <c r="R38" s="164">
        <f>SUM(M38-F38)</f>
        <v>7.986111111111116E-2</v>
      </c>
    </row>
    <row r="39" spans="2:18">
      <c r="B39" s="44">
        <v>529</v>
      </c>
      <c r="C39" s="17">
        <v>0</v>
      </c>
      <c r="D39" s="18">
        <v>0</v>
      </c>
      <c r="E39" s="19">
        <v>0</v>
      </c>
      <c r="F39" s="26">
        <v>0.84027777777777779</v>
      </c>
      <c r="G39" s="17">
        <v>0.85069444444444453</v>
      </c>
      <c r="H39" s="18">
        <v>0.8666666666666667</v>
      </c>
      <c r="I39" s="18">
        <v>0.87708333333333333</v>
      </c>
      <c r="J39" s="19">
        <v>0</v>
      </c>
      <c r="K39" s="25">
        <v>0.89722222222222225</v>
      </c>
      <c r="L39" s="22">
        <v>0.90833333333333333</v>
      </c>
      <c r="M39" s="25">
        <v>0.92083333333333339</v>
      </c>
      <c r="N39" s="22">
        <v>0.92847222222222225</v>
      </c>
      <c r="O39" s="72">
        <v>0.94652777777777775</v>
      </c>
      <c r="P39" s="111" t="s">
        <v>17</v>
      </c>
      <c r="Q39" s="37" t="s">
        <v>45</v>
      </c>
      <c r="R39" s="162">
        <f>SUM(O39-F39)</f>
        <v>0.10624999999999996</v>
      </c>
    </row>
    <row r="40" spans="2:18">
      <c r="B40" s="44">
        <v>561</v>
      </c>
      <c r="C40" s="17">
        <v>0</v>
      </c>
      <c r="D40" s="18">
        <v>0</v>
      </c>
      <c r="E40" s="30">
        <v>0.86111111111111116</v>
      </c>
      <c r="F40" s="25">
        <v>0.88541666666666663</v>
      </c>
      <c r="G40" s="17">
        <v>0.89583333333333337</v>
      </c>
      <c r="H40" s="18">
        <v>0</v>
      </c>
      <c r="I40" s="18">
        <v>0</v>
      </c>
      <c r="J40" s="19">
        <v>0.9277777777777777</v>
      </c>
      <c r="K40" s="25">
        <v>0.93958333333333333</v>
      </c>
      <c r="L40" s="22">
        <v>0.9506944444444444</v>
      </c>
      <c r="M40" s="26">
        <v>0.96250000000000002</v>
      </c>
      <c r="N40" s="22">
        <v>0</v>
      </c>
      <c r="O40" s="40">
        <v>0</v>
      </c>
      <c r="P40" s="110" t="s">
        <v>17</v>
      </c>
      <c r="Q40" s="37" t="s">
        <v>44</v>
      </c>
      <c r="R40" s="162">
        <f>SUM(M40-E40)</f>
        <v>0.10138888888888886</v>
      </c>
    </row>
    <row r="41" spans="2:18" ht="17.25" thickBot="1">
      <c r="B41" s="47">
        <v>531</v>
      </c>
      <c r="C41" s="48">
        <v>0</v>
      </c>
      <c r="D41" s="49">
        <v>0</v>
      </c>
      <c r="E41" s="50">
        <v>0</v>
      </c>
      <c r="F41" s="51">
        <v>0.92708333333333337</v>
      </c>
      <c r="G41" s="48">
        <v>0.93819444444444444</v>
      </c>
      <c r="H41" s="49">
        <v>0.95416666666666661</v>
      </c>
      <c r="I41" s="49">
        <v>0.96458333333333324</v>
      </c>
      <c r="J41" s="50">
        <v>0</v>
      </c>
      <c r="K41" s="78">
        <v>0.98402777777777783</v>
      </c>
      <c r="L41" s="52">
        <v>0.99513888888888891</v>
      </c>
      <c r="M41" s="78">
        <v>7.6388888888888886E-3</v>
      </c>
      <c r="N41" s="52">
        <v>1.5277777777777777E-2</v>
      </c>
      <c r="O41" s="75">
        <v>3.3333333333333333E-2</v>
      </c>
      <c r="P41" s="120"/>
      <c r="Q41" s="127" t="s">
        <v>45</v>
      </c>
      <c r="R41" s="166">
        <f>SUM(O41-F41)+(F41&gt;O41)</f>
        <v>0.10624999999999996</v>
      </c>
    </row>
    <row r="42" spans="2:18" ht="17.25" thickBot="1"/>
    <row r="43" spans="2:18" ht="21" customHeight="1" thickBot="1">
      <c r="B43" s="231" t="s">
        <v>51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0"/>
      <c r="Q43" s="200"/>
      <c r="R43" s="201"/>
    </row>
    <row r="44" spans="2:18">
      <c r="B44" s="43" t="s">
        <v>20</v>
      </c>
      <c r="C44" s="167" t="s">
        <v>15</v>
      </c>
      <c r="D44" s="113" t="s">
        <v>14</v>
      </c>
      <c r="E44" s="114" t="s">
        <v>2</v>
      </c>
      <c r="F44" s="113" t="s">
        <v>12</v>
      </c>
      <c r="G44" s="114" t="s">
        <v>11</v>
      </c>
      <c r="H44" s="115" t="s">
        <v>10</v>
      </c>
      <c r="I44" s="116" t="s">
        <v>9</v>
      </c>
      <c r="J44" s="116" t="s">
        <v>8</v>
      </c>
      <c r="K44" s="117" t="s">
        <v>7</v>
      </c>
      <c r="L44" s="114" t="s">
        <v>6</v>
      </c>
      <c r="M44" s="115" t="s">
        <v>5</v>
      </c>
      <c r="N44" s="116" t="s">
        <v>1</v>
      </c>
      <c r="O44" s="118" t="s">
        <v>4</v>
      </c>
      <c r="P44" s="105" t="s">
        <v>16</v>
      </c>
      <c r="Q44" s="130" t="s">
        <v>47</v>
      </c>
      <c r="R44" s="159" t="s">
        <v>58</v>
      </c>
    </row>
    <row r="45" spans="2:18">
      <c r="B45" s="45">
        <v>552</v>
      </c>
      <c r="C45" s="70">
        <v>0</v>
      </c>
      <c r="D45" s="23">
        <v>0</v>
      </c>
      <c r="E45" s="32">
        <v>0.22916666666666666</v>
      </c>
      <c r="F45" s="23">
        <v>0.24166666666666667</v>
      </c>
      <c r="G45" s="76">
        <v>0.25347222222222221</v>
      </c>
      <c r="H45" s="13">
        <v>0</v>
      </c>
      <c r="I45" s="14">
        <v>0.2722222222222222</v>
      </c>
      <c r="J45" s="14">
        <v>0</v>
      </c>
      <c r="K45" s="20">
        <v>0.29375000000000001</v>
      </c>
      <c r="L45" s="32">
        <v>0.30277777777777776</v>
      </c>
      <c r="M45" s="13">
        <v>0</v>
      </c>
      <c r="N45" s="14">
        <v>0</v>
      </c>
      <c r="O45" s="20">
        <v>0</v>
      </c>
      <c r="P45" s="106" t="s">
        <v>17</v>
      </c>
      <c r="Q45" s="125" t="s">
        <v>44</v>
      </c>
      <c r="R45" s="164">
        <f>SUM(L45-E45)</f>
        <v>7.3611111111111099E-2</v>
      </c>
    </row>
    <row r="46" spans="2:18">
      <c r="B46" s="44">
        <v>502</v>
      </c>
      <c r="C46" s="93">
        <v>0.22916666666666666</v>
      </c>
      <c r="D46" s="22">
        <v>0.24722222222222223</v>
      </c>
      <c r="E46" s="25">
        <v>0.25555555555555559</v>
      </c>
      <c r="F46" s="22">
        <v>0.26805555555555555</v>
      </c>
      <c r="G46" s="25">
        <v>0.28263888888888888</v>
      </c>
      <c r="H46" s="17">
        <v>0.29444444444444445</v>
      </c>
      <c r="I46" s="18">
        <v>0.30555555555555552</v>
      </c>
      <c r="J46" s="18">
        <v>0.31388888888888888</v>
      </c>
      <c r="K46" s="19">
        <v>0.3298611111111111</v>
      </c>
      <c r="L46" s="25">
        <v>0.34375</v>
      </c>
      <c r="M46" s="31">
        <v>0.3611111111111111</v>
      </c>
      <c r="N46" s="18">
        <v>0</v>
      </c>
      <c r="O46" s="19">
        <v>0</v>
      </c>
      <c r="P46" s="107" t="s">
        <v>17</v>
      </c>
      <c r="Q46" s="37" t="s">
        <v>45</v>
      </c>
      <c r="R46" s="162">
        <f>SUM(M46-C46)</f>
        <v>0.13194444444444445</v>
      </c>
    </row>
    <row r="47" spans="2:18">
      <c r="B47" s="45">
        <v>554</v>
      </c>
      <c r="C47" s="70">
        <v>0</v>
      </c>
      <c r="D47" s="23">
        <v>0</v>
      </c>
      <c r="E47" s="32">
        <v>0.30208333333333331</v>
      </c>
      <c r="F47" s="23">
        <v>0</v>
      </c>
      <c r="G47" s="76">
        <v>0.32222222222222224</v>
      </c>
      <c r="H47" s="13">
        <v>0.33402777777777781</v>
      </c>
      <c r="I47" s="14">
        <v>0.34513888888888888</v>
      </c>
      <c r="J47" s="14">
        <v>0</v>
      </c>
      <c r="K47" s="20">
        <v>0.3659722222222222</v>
      </c>
      <c r="L47" s="32">
        <v>0.375</v>
      </c>
      <c r="M47" s="13">
        <v>0</v>
      </c>
      <c r="N47" s="14">
        <v>0</v>
      </c>
      <c r="O47" s="20">
        <v>0</v>
      </c>
      <c r="P47" s="106" t="s">
        <v>17</v>
      </c>
      <c r="Q47" s="125" t="s">
        <v>44</v>
      </c>
      <c r="R47" s="164">
        <f>SUM(L47-E47)</f>
        <v>7.2916666666666685E-2</v>
      </c>
    </row>
    <row r="48" spans="2:18">
      <c r="B48" s="46">
        <v>504</v>
      </c>
      <c r="C48" s="94">
        <v>0.30555555555555552</v>
      </c>
      <c r="D48" s="24">
        <v>0.32430555555555557</v>
      </c>
      <c r="E48" s="77">
        <v>0.33263888888888887</v>
      </c>
      <c r="F48" s="24">
        <v>0.34513888888888888</v>
      </c>
      <c r="G48" s="77">
        <v>0.35694444444444445</v>
      </c>
      <c r="H48" s="15">
        <v>0</v>
      </c>
      <c r="I48" s="16">
        <v>0.3756944444444445</v>
      </c>
      <c r="J48" s="16">
        <v>0.38472222222222219</v>
      </c>
      <c r="K48" s="21">
        <v>0.40069444444444446</v>
      </c>
      <c r="L48" s="33">
        <v>0.40972222222222227</v>
      </c>
      <c r="M48" s="15">
        <v>0</v>
      </c>
      <c r="N48" s="16">
        <v>0</v>
      </c>
      <c r="O48" s="21">
        <v>0</v>
      </c>
      <c r="P48" s="108"/>
      <c r="Q48" s="126" t="s">
        <v>45</v>
      </c>
      <c r="R48" s="165">
        <f>SUM(L48-C48)</f>
        <v>0.10416666666666674</v>
      </c>
    </row>
    <row r="49" spans="2:18">
      <c r="B49" s="44">
        <v>506</v>
      </c>
      <c r="C49" s="93">
        <v>0.34722222222222227</v>
      </c>
      <c r="D49" s="22">
        <v>0.3659722222222222</v>
      </c>
      <c r="E49" s="25">
        <v>0.3743055555555555</v>
      </c>
      <c r="F49" s="22">
        <v>0.38680555555555557</v>
      </c>
      <c r="G49" s="25">
        <v>0.39861111111111108</v>
      </c>
      <c r="H49" s="17">
        <v>0.41111111111111115</v>
      </c>
      <c r="I49" s="18">
        <v>0</v>
      </c>
      <c r="J49" s="18">
        <v>0.42777777777777781</v>
      </c>
      <c r="K49" s="19">
        <v>0.44375000000000003</v>
      </c>
      <c r="L49" s="25">
        <v>0.45833333333333331</v>
      </c>
      <c r="M49" s="31">
        <v>0.47569444444444442</v>
      </c>
      <c r="N49" s="18">
        <v>0</v>
      </c>
      <c r="O49" s="19">
        <v>0</v>
      </c>
      <c r="P49" s="109" t="s">
        <v>17</v>
      </c>
      <c r="Q49" s="37" t="s">
        <v>45</v>
      </c>
      <c r="R49" s="162">
        <f>SUM(M49-C49)</f>
        <v>0.12847222222222215</v>
      </c>
    </row>
    <row r="50" spans="2:18">
      <c r="B50" s="45">
        <v>508</v>
      </c>
      <c r="C50" s="95">
        <v>0.39930555555555558</v>
      </c>
      <c r="D50" s="23">
        <v>0.41805555555555557</v>
      </c>
      <c r="E50" s="76">
        <v>0.42638888888888887</v>
      </c>
      <c r="F50" s="23">
        <v>0</v>
      </c>
      <c r="G50" s="76">
        <v>0.4465277777777778</v>
      </c>
      <c r="H50" s="13">
        <v>0</v>
      </c>
      <c r="I50" s="14">
        <v>0</v>
      </c>
      <c r="J50" s="14">
        <v>0</v>
      </c>
      <c r="K50" s="20">
        <v>0.48402777777777778</v>
      </c>
      <c r="L50" s="32">
        <v>0.49305555555555558</v>
      </c>
      <c r="M50" s="13">
        <v>0</v>
      </c>
      <c r="N50" s="14">
        <v>0</v>
      </c>
      <c r="O50" s="20">
        <v>0</v>
      </c>
      <c r="P50" s="106" t="s">
        <v>17</v>
      </c>
      <c r="Q50" s="125" t="s">
        <v>45</v>
      </c>
      <c r="R50" s="164">
        <f>SUM(L50-C50)</f>
        <v>9.375E-2</v>
      </c>
    </row>
    <row r="51" spans="2:18">
      <c r="B51" s="45">
        <v>510</v>
      </c>
      <c r="C51" s="95">
        <v>0.43055555555555558</v>
      </c>
      <c r="D51" s="23">
        <v>0</v>
      </c>
      <c r="E51" s="76">
        <v>0.4548611111111111</v>
      </c>
      <c r="F51" s="23">
        <v>0.46736111111111112</v>
      </c>
      <c r="G51" s="76">
        <v>0.4826388888888889</v>
      </c>
      <c r="H51" s="13">
        <v>0.49444444444444446</v>
      </c>
      <c r="I51" s="14">
        <v>0.50555555555555554</v>
      </c>
      <c r="J51" s="14">
        <v>0.51458333333333328</v>
      </c>
      <c r="K51" s="20">
        <v>0.53055555555555556</v>
      </c>
      <c r="L51" s="32">
        <v>0.5395833333333333</v>
      </c>
      <c r="M51" s="13">
        <v>0</v>
      </c>
      <c r="N51" s="14">
        <v>0</v>
      </c>
      <c r="O51" s="20">
        <v>0</v>
      </c>
      <c r="P51" s="106" t="s">
        <v>17</v>
      </c>
      <c r="Q51" s="125" t="s">
        <v>45</v>
      </c>
      <c r="R51" s="164">
        <f>SUM(L51-C51)</f>
        <v>0.10902777777777772</v>
      </c>
    </row>
    <row r="52" spans="2:18">
      <c r="B52" s="46">
        <v>582</v>
      </c>
      <c r="C52" s="83">
        <v>0</v>
      </c>
      <c r="D52" s="24">
        <v>0</v>
      </c>
      <c r="E52" s="33">
        <v>0.47569444444444442</v>
      </c>
      <c r="F52" s="24">
        <v>0.48819444444444443</v>
      </c>
      <c r="G52" s="77">
        <v>0.5</v>
      </c>
      <c r="H52" s="15">
        <v>0</v>
      </c>
      <c r="I52" s="16">
        <v>0.51944444444444449</v>
      </c>
      <c r="J52" s="16">
        <v>0</v>
      </c>
      <c r="K52" s="21">
        <v>0.54027777777777775</v>
      </c>
      <c r="L52" s="33">
        <v>0.54999999999999993</v>
      </c>
      <c r="M52" s="15">
        <v>0</v>
      </c>
      <c r="N52" s="16">
        <v>0</v>
      </c>
      <c r="O52" s="21">
        <v>0</v>
      </c>
      <c r="P52" s="108" t="s">
        <v>36</v>
      </c>
      <c r="Q52" s="126" t="s">
        <v>44</v>
      </c>
      <c r="R52" s="165">
        <f>SUM(L52-E52)</f>
        <v>7.4305555555555514E-2</v>
      </c>
    </row>
    <row r="53" spans="2:18">
      <c r="B53" s="44">
        <v>512</v>
      </c>
      <c r="C53" s="93">
        <v>0.46180555555555558</v>
      </c>
      <c r="D53" s="22">
        <v>0.47986111111111113</v>
      </c>
      <c r="E53" s="25">
        <v>0.48819444444444443</v>
      </c>
      <c r="F53" s="22">
        <v>0.50069444444444444</v>
      </c>
      <c r="G53" s="25">
        <v>0.51527777777777783</v>
      </c>
      <c r="H53" s="17">
        <v>0.52708333333333335</v>
      </c>
      <c r="I53" s="18">
        <v>0.53819444444444442</v>
      </c>
      <c r="J53" s="18">
        <v>0</v>
      </c>
      <c r="K53" s="19">
        <v>0.55902777777777779</v>
      </c>
      <c r="L53" s="25">
        <v>0.57361111111111118</v>
      </c>
      <c r="M53" s="17">
        <v>0</v>
      </c>
      <c r="N53" s="18">
        <v>0.59791666666666665</v>
      </c>
      <c r="O53" s="30">
        <v>0.60972222222222217</v>
      </c>
      <c r="P53" s="110" t="s">
        <v>17</v>
      </c>
      <c r="Q53" s="37" t="s">
        <v>45</v>
      </c>
      <c r="R53" s="162">
        <f>SUM(O53-C53)</f>
        <v>0.14791666666666659</v>
      </c>
    </row>
    <row r="54" spans="2:18">
      <c r="B54" s="44">
        <v>514</v>
      </c>
      <c r="C54" s="93">
        <v>0.50694444444444442</v>
      </c>
      <c r="D54" s="22">
        <v>0.52569444444444446</v>
      </c>
      <c r="E54" s="25">
        <v>0.53402777777777777</v>
      </c>
      <c r="F54" s="22">
        <v>0.54652777777777783</v>
      </c>
      <c r="G54" s="25">
        <v>0.55833333333333335</v>
      </c>
      <c r="H54" s="17">
        <v>0.5708333333333333</v>
      </c>
      <c r="I54" s="18">
        <v>0.58263888888888882</v>
      </c>
      <c r="J54" s="18">
        <v>0.59097222222222223</v>
      </c>
      <c r="K54" s="19">
        <v>0.6069444444444444</v>
      </c>
      <c r="L54" s="26">
        <v>0.61597222222222225</v>
      </c>
      <c r="M54" s="17">
        <v>0</v>
      </c>
      <c r="N54" s="18">
        <v>0</v>
      </c>
      <c r="O54" s="19">
        <v>0</v>
      </c>
      <c r="P54" s="110" t="s">
        <v>17</v>
      </c>
      <c r="Q54" s="37" t="s">
        <v>45</v>
      </c>
      <c r="R54" s="162">
        <f>SUM(L54-C54)</f>
        <v>0.10902777777777783</v>
      </c>
    </row>
    <row r="55" spans="2:18">
      <c r="B55" s="44" t="s">
        <v>62</v>
      </c>
      <c r="C55" s="71">
        <v>0</v>
      </c>
      <c r="D55" s="22">
        <v>0</v>
      </c>
      <c r="E55" s="26">
        <v>0.57291666666666663</v>
      </c>
      <c r="F55" s="22">
        <v>0</v>
      </c>
      <c r="G55" s="25">
        <v>0.59305555555555556</v>
      </c>
      <c r="H55" s="17">
        <v>0</v>
      </c>
      <c r="I55" s="18">
        <v>0</v>
      </c>
      <c r="J55" s="18">
        <v>0.61805555555555558</v>
      </c>
      <c r="K55" s="19">
        <v>0</v>
      </c>
      <c r="L55" s="26">
        <v>0.64097222222222217</v>
      </c>
      <c r="M55" s="17">
        <v>0</v>
      </c>
      <c r="N55" s="18">
        <v>0</v>
      </c>
      <c r="O55" s="19">
        <v>0</v>
      </c>
      <c r="P55" s="110" t="s">
        <v>17</v>
      </c>
      <c r="Q55" s="37" t="s">
        <v>44</v>
      </c>
      <c r="R55" s="162">
        <f>SUM(L55-E55)</f>
        <v>6.8055555555555536E-2</v>
      </c>
    </row>
    <row r="56" spans="2:18">
      <c r="B56" s="45">
        <v>516</v>
      </c>
      <c r="C56" s="95">
        <v>0.57291666666666663</v>
      </c>
      <c r="D56" s="23">
        <v>0.59166666666666667</v>
      </c>
      <c r="E56" s="76">
        <v>0.6</v>
      </c>
      <c r="F56" s="23">
        <v>0.61249999999999993</v>
      </c>
      <c r="G56" s="76">
        <v>0.62430555555555556</v>
      </c>
      <c r="H56" s="13">
        <v>0.63680555555555551</v>
      </c>
      <c r="I56" s="14">
        <v>0.64861111111111114</v>
      </c>
      <c r="J56" s="14">
        <v>0</v>
      </c>
      <c r="K56" s="20">
        <v>0.67013888888888884</v>
      </c>
      <c r="L56" s="32">
        <v>0.6791666666666667</v>
      </c>
      <c r="M56" s="13">
        <v>0</v>
      </c>
      <c r="N56" s="14">
        <v>0</v>
      </c>
      <c r="O56" s="20">
        <v>0</v>
      </c>
      <c r="P56" s="106" t="s">
        <v>17</v>
      </c>
      <c r="Q56" s="125" t="s">
        <v>45</v>
      </c>
      <c r="R56" s="164">
        <f>SUM(L56-C56)</f>
        <v>0.10625000000000007</v>
      </c>
    </row>
    <row r="57" spans="2:18">
      <c r="B57" s="44">
        <v>558</v>
      </c>
      <c r="C57" s="71">
        <v>0</v>
      </c>
      <c r="D57" s="22">
        <v>0</v>
      </c>
      <c r="E57" s="26">
        <v>0.625</v>
      </c>
      <c r="F57" s="22">
        <v>0.63750000000000007</v>
      </c>
      <c r="G57" s="25">
        <v>0.65277777777777779</v>
      </c>
      <c r="H57" s="17">
        <v>0.6645833333333333</v>
      </c>
      <c r="I57" s="18">
        <v>0.67569444444444438</v>
      </c>
      <c r="J57" s="18">
        <v>0.68402777777777779</v>
      </c>
      <c r="K57" s="19">
        <v>0.7006944444444444</v>
      </c>
      <c r="L57" s="26">
        <v>0.70972222222222225</v>
      </c>
      <c r="M57" s="17">
        <v>0</v>
      </c>
      <c r="N57" s="18">
        <v>0</v>
      </c>
      <c r="O57" s="19">
        <v>0</v>
      </c>
      <c r="P57" s="111" t="s">
        <v>17</v>
      </c>
      <c r="Q57" s="37" t="s">
        <v>44</v>
      </c>
      <c r="R57" s="162">
        <f>SUM(L57-E57)</f>
        <v>8.4722222222222254E-2</v>
      </c>
    </row>
    <row r="58" spans="2:18">
      <c r="B58" s="46">
        <v>518</v>
      </c>
      <c r="C58" s="94">
        <v>0.62847222222222221</v>
      </c>
      <c r="D58" s="24">
        <v>0.64722222222222225</v>
      </c>
      <c r="E58" s="77">
        <v>0.65555555555555556</v>
      </c>
      <c r="F58" s="24">
        <v>0.66805555555555562</v>
      </c>
      <c r="G58" s="77">
        <v>0.6791666666666667</v>
      </c>
      <c r="H58" s="15">
        <v>0</v>
      </c>
      <c r="I58" s="16">
        <v>0.69791666666666663</v>
      </c>
      <c r="J58" s="16">
        <v>0.70624999999999993</v>
      </c>
      <c r="K58" s="21">
        <v>0.72222222222222221</v>
      </c>
      <c r="L58" s="77">
        <v>0.73611111111111116</v>
      </c>
      <c r="M58" s="29">
        <v>0.75416666666666676</v>
      </c>
      <c r="N58" s="16">
        <v>0</v>
      </c>
      <c r="O58" s="21">
        <v>0</v>
      </c>
      <c r="P58" s="108"/>
      <c r="Q58" s="126" t="s">
        <v>45</v>
      </c>
      <c r="R58" s="165">
        <f>SUM(M58-C58)</f>
        <v>0.12569444444444455</v>
      </c>
    </row>
    <row r="59" spans="2:18">
      <c r="B59" s="45">
        <v>520</v>
      </c>
      <c r="C59" s="95">
        <v>0.67013888888888884</v>
      </c>
      <c r="D59" s="23">
        <v>0.68888888888888899</v>
      </c>
      <c r="E59" s="76">
        <v>0.6972222222222223</v>
      </c>
      <c r="F59" s="23">
        <v>0.70972222222222225</v>
      </c>
      <c r="G59" s="76">
        <v>0.72152777777777777</v>
      </c>
      <c r="H59" s="13">
        <v>0</v>
      </c>
      <c r="I59" s="14">
        <v>0</v>
      </c>
      <c r="J59" s="14">
        <v>0.74652777777777779</v>
      </c>
      <c r="K59" s="20">
        <v>0</v>
      </c>
      <c r="L59" s="32">
        <v>0.76944444444444438</v>
      </c>
      <c r="M59" s="13">
        <v>0</v>
      </c>
      <c r="N59" s="14">
        <v>0</v>
      </c>
      <c r="O59" s="20">
        <v>0</v>
      </c>
      <c r="P59" s="106" t="s">
        <v>17</v>
      </c>
      <c r="Q59" s="125" t="s">
        <v>45</v>
      </c>
      <c r="R59" s="164">
        <f>SUM(L59-C59)</f>
        <v>9.9305555555555536E-2</v>
      </c>
    </row>
    <row r="60" spans="2:18">
      <c r="B60" s="46">
        <v>584</v>
      </c>
      <c r="C60" s="83">
        <v>0</v>
      </c>
      <c r="D60" s="24">
        <v>0</v>
      </c>
      <c r="E60" s="33">
        <v>0.70833333333333337</v>
      </c>
      <c r="F60" s="24">
        <v>0.72083333333333333</v>
      </c>
      <c r="G60" s="77">
        <v>0.7319444444444444</v>
      </c>
      <c r="H60" s="15">
        <v>0.74444444444444446</v>
      </c>
      <c r="I60" s="16">
        <v>0.75555555555555554</v>
      </c>
      <c r="J60" s="16">
        <v>0</v>
      </c>
      <c r="K60" s="21">
        <v>0.77569444444444446</v>
      </c>
      <c r="L60" s="33">
        <v>0.78472222222222221</v>
      </c>
      <c r="M60" s="15">
        <v>0</v>
      </c>
      <c r="N60" s="16">
        <v>0</v>
      </c>
      <c r="O60" s="21">
        <v>0</v>
      </c>
      <c r="P60" s="108" t="s">
        <v>36</v>
      </c>
      <c r="Q60" s="126" t="s">
        <v>44</v>
      </c>
      <c r="R60" s="165">
        <f>SUM(L60-E60)</f>
        <v>7.638888888888884E-2</v>
      </c>
    </row>
    <row r="61" spans="2:18">
      <c r="B61" s="45">
        <v>522</v>
      </c>
      <c r="C61" s="95">
        <v>0.71527777777777779</v>
      </c>
      <c r="D61" s="23">
        <v>0</v>
      </c>
      <c r="E61" s="76">
        <v>0.7402777777777777</v>
      </c>
      <c r="F61" s="23">
        <v>0</v>
      </c>
      <c r="G61" s="76">
        <v>0.76041666666666663</v>
      </c>
      <c r="H61" s="13">
        <v>0</v>
      </c>
      <c r="I61" s="14">
        <v>0</v>
      </c>
      <c r="J61" s="14">
        <v>0.78472222222222221</v>
      </c>
      <c r="K61" s="20">
        <v>0.80069444444444438</v>
      </c>
      <c r="L61" s="32">
        <v>0.80972222222222223</v>
      </c>
      <c r="M61" s="13">
        <v>0</v>
      </c>
      <c r="N61" s="14">
        <v>0</v>
      </c>
      <c r="O61" s="20">
        <v>0</v>
      </c>
      <c r="P61" s="106" t="s">
        <v>19</v>
      </c>
      <c r="Q61" s="125" t="s">
        <v>45</v>
      </c>
      <c r="R61" s="164">
        <f>SUM(L61-C61)</f>
        <v>9.4444444444444442E-2</v>
      </c>
    </row>
    <row r="62" spans="2:18">
      <c r="B62" s="44">
        <v>560</v>
      </c>
      <c r="C62" s="71">
        <v>0</v>
      </c>
      <c r="D62" s="22">
        <v>0</v>
      </c>
      <c r="E62" s="26">
        <v>0.76388888888888884</v>
      </c>
      <c r="F62" s="22">
        <v>0.77638888888888891</v>
      </c>
      <c r="G62" s="25">
        <v>0.78749999999999998</v>
      </c>
      <c r="H62" s="17">
        <v>0.79999999999999993</v>
      </c>
      <c r="I62" s="18">
        <v>0.81111111111111101</v>
      </c>
      <c r="J62" s="18">
        <v>0.81944444444444453</v>
      </c>
      <c r="K62" s="19">
        <v>0</v>
      </c>
      <c r="L62" s="26">
        <v>0.84236111111111101</v>
      </c>
      <c r="M62" s="17">
        <v>0</v>
      </c>
      <c r="N62" s="18">
        <v>0</v>
      </c>
      <c r="O62" s="19">
        <v>0</v>
      </c>
      <c r="P62" s="110" t="s">
        <v>19</v>
      </c>
      <c r="Q62" s="37" t="s">
        <v>44</v>
      </c>
      <c r="R62" s="162">
        <f>SUM(L62-E62)</f>
        <v>7.8472222222222165E-2</v>
      </c>
    </row>
    <row r="63" spans="2:18">
      <c r="B63" s="45">
        <v>524</v>
      </c>
      <c r="C63" s="95">
        <v>0.76736111111111116</v>
      </c>
      <c r="D63" s="23">
        <v>0.78611111111111109</v>
      </c>
      <c r="E63" s="76">
        <v>0.7944444444444444</v>
      </c>
      <c r="F63" s="23">
        <v>0.80694444444444446</v>
      </c>
      <c r="G63" s="76">
        <v>0.82291666666666663</v>
      </c>
      <c r="H63" s="13">
        <v>0.8354166666666667</v>
      </c>
      <c r="I63" s="14">
        <v>0.84652777777777777</v>
      </c>
      <c r="J63" s="14">
        <v>0</v>
      </c>
      <c r="K63" s="20">
        <v>0.86736111111111114</v>
      </c>
      <c r="L63" s="76">
        <v>0.88194444444444453</v>
      </c>
      <c r="M63" s="92">
        <v>0.89930555555555547</v>
      </c>
      <c r="N63" s="14">
        <v>0</v>
      </c>
      <c r="O63" s="20">
        <v>0</v>
      </c>
      <c r="P63" s="106" t="s">
        <v>19</v>
      </c>
      <c r="Q63" s="125" t="s">
        <v>45</v>
      </c>
      <c r="R63" s="164">
        <f>SUM(M63-C63)</f>
        <v>0.13194444444444431</v>
      </c>
    </row>
    <row r="64" spans="2:18">
      <c r="B64" s="44">
        <v>526</v>
      </c>
      <c r="C64" s="93">
        <v>0.78472222222222221</v>
      </c>
      <c r="D64" s="22">
        <v>0</v>
      </c>
      <c r="E64" s="25">
        <v>0.80972222222222223</v>
      </c>
      <c r="F64" s="22">
        <v>0.8222222222222223</v>
      </c>
      <c r="G64" s="25">
        <v>0.83333333333333337</v>
      </c>
      <c r="H64" s="17">
        <v>0.84583333333333333</v>
      </c>
      <c r="I64" s="18">
        <v>0.8569444444444444</v>
      </c>
      <c r="J64" s="18">
        <v>0.8652777777777777</v>
      </c>
      <c r="K64" s="19">
        <v>0.88124999999999998</v>
      </c>
      <c r="L64" s="25">
        <v>0.8979166666666667</v>
      </c>
      <c r="M64" s="17">
        <v>0</v>
      </c>
      <c r="N64" s="18">
        <v>0.92222222222222217</v>
      </c>
      <c r="O64" s="30">
        <v>0.93402777777777779</v>
      </c>
      <c r="P64" s="110" t="s">
        <v>19</v>
      </c>
      <c r="Q64" s="37" t="s">
        <v>45</v>
      </c>
      <c r="R64" s="162">
        <f>SUM(O64-C64)</f>
        <v>0.14930555555555558</v>
      </c>
    </row>
    <row r="65" spans="2:20">
      <c r="B65" s="46">
        <v>528</v>
      </c>
      <c r="C65" s="94">
        <v>0.83680555555555547</v>
      </c>
      <c r="D65" s="24">
        <v>0.85555555555555562</v>
      </c>
      <c r="E65" s="77">
        <v>0.86388888888888893</v>
      </c>
      <c r="F65" s="24">
        <v>0.87638888888888899</v>
      </c>
      <c r="G65" s="77">
        <v>0.8881944444444444</v>
      </c>
      <c r="H65" s="15">
        <v>0.90069444444444446</v>
      </c>
      <c r="I65" s="16">
        <v>0.91180555555555554</v>
      </c>
      <c r="J65" s="16">
        <v>0</v>
      </c>
      <c r="K65" s="21">
        <v>0.93333333333333324</v>
      </c>
      <c r="L65" s="77">
        <v>0.94652777777777775</v>
      </c>
      <c r="M65" s="29">
        <v>0.96388888888888891</v>
      </c>
      <c r="N65" s="16">
        <v>0</v>
      </c>
      <c r="O65" s="21">
        <v>0</v>
      </c>
      <c r="P65" s="108"/>
      <c r="Q65" s="126" t="s">
        <v>45</v>
      </c>
      <c r="R65" s="165">
        <f>SUM(M65-C65)</f>
        <v>0.12708333333333344</v>
      </c>
    </row>
    <row r="66" spans="2:20">
      <c r="B66" s="46" t="s">
        <v>61</v>
      </c>
      <c r="C66" s="83">
        <v>0</v>
      </c>
      <c r="D66" s="24">
        <v>0</v>
      </c>
      <c r="E66" s="33">
        <v>0.88888888888888884</v>
      </c>
      <c r="F66" s="24">
        <v>0</v>
      </c>
      <c r="G66" s="77">
        <v>0.90902777777777777</v>
      </c>
      <c r="H66" s="15">
        <v>0</v>
      </c>
      <c r="I66" s="16">
        <v>0</v>
      </c>
      <c r="J66" s="16">
        <v>0</v>
      </c>
      <c r="K66" s="21">
        <v>0.94444444444444453</v>
      </c>
      <c r="L66" s="33">
        <v>0.95347222222222217</v>
      </c>
      <c r="M66" s="15">
        <v>0</v>
      </c>
      <c r="N66" s="16">
        <v>0</v>
      </c>
      <c r="O66" s="21">
        <v>0</v>
      </c>
      <c r="P66" s="108"/>
      <c r="Q66" s="126" t="s">
        <v>44</v>
      </c>
      <c r="R66" s="165">
        <f>SUM(L66-E66)</f>
        <v>6.4583333333333326E-2</v>
      </c>
    </row>
    <row r="67" spans="2:20">
      <c r="B67" s="44">
        <v>530</v>
      </c>
      <c r="C67" s="93">
        <v>0.87152777777777779</v>
      </c>
      <c r="D67" s="22">
        <v>0</v>
      </c>
      <c r="E67" s="25">
        <v>0.89583333333333337</v>
      </c>
      <c r="F67" s="22">
        <v>0.90833333333333333</v>
      </c>
      <c r="G67" s="25">
        <v>0.9194444444444444</v>
      </c>
      <c r="H67" s="17">
        <v>0</v>
      </c>
      <c r="I67" s="18">
        <v>0</v>
      </c>
      <c r="J67" s="18">
        <v>0.94444444444444453</v>
      </c>
      <c r="K67" s="19">
        <v>0.9604166666666667</v>
      </c>
      <c r="L67" s="26">
        <v>0.96944444444444444</v>
      </c>
      <c r="M67" s="17">
        <v>0</v>
      </c>
      <c r="N67" s="18">
        <v>0</v>
      </c>
      <c r="O67" s="19">
        <v>0</v>
      </c>
      <c r="P67" s="110" t="s">
        <v>19</v>
      </c>
      <c r="Q67" s="37" t="s">
        <v>45</v>
      </c>
      <c r="R67" s="162">
        <f>SUM(L67-C67)</f>
        <v>9.7916666666666652E-2</v>
      </c>
    </row>
    <row r="68" spans="2:20" ht="17.25" thickBot="1">
      <c r="B68" s="60">
        <v>532</v>
      </c>
      <c r="C68" s="96">
        <v>0.92708333333333337</v>
      </c>
      <c r="D68" s="61">
        <v>0.94513888888888886</v>
      </c>
      <c r="E68" s="97">
        <v>0.95347222222222217</v>
      </c>
      <c r="F68" s="61">
        <v>0.96597222222222223</v>
      </c>
      <c r="G68" s="97">
        <v>0.97777777777777775</v>
      </c>
      <c r="H68" s="62">
        <v>0</v>
      </c>
      <c r="I68" s="63">
        <v>0.99722222222222223</v>
      </c>
      <c r="J68" s="63">
        <v>6.2499999999999995E-3</v>
      </c>
      <c r="K68" s="67">
        <v>2.2222222222222223E-2</v>
      </c>
      <c r="L68" s="87">
        <v>3.125E-2</v>
      </c>
      <c r="M68" s="62">
        <v>0</v>
      </c>
      <c r="N68" s="63">
        <v>0</v>
      </c>
      <c r="O68" s="67">
        <v>0</v>
      </c>
      <c r="P68" s="112" t="s">
        <v>19</v>
      </c>
      <c r="Q68" s="131" t="s">
        <v>45</v>
      </c>
      <c r="R68" s="163">
        <f>SUM(L68-C68)+(C68&gt;L68)</f>
        <v>0.10416666666666663</v>
      </c>
    </row>
    <row r="69" spans="2:20" s="104" customFormat="1">
      <c r="B69" s="35"/>
      <c r="C69" s="121"/>
      <c r="D69" s="6"/>
      <c r="E69" s="122"/>
      <c r="F69" s="6"/>
      <c r="G69" s="122"/>
      <c r="H69" s="6"/>
      <c r="I69" s="6"/>
      <c r="J69" s="6"/>
      <c r="K69" s="6"/>
      <c r="L69" s="121"/>
      <c r="M69" s="6"/>
      <c r="N69" s="6"/>
      <c r="O69" s="6"/>
      <c r="P69" s="123"/>
      <c r="Q69" s="124"/>
    </row>
    <row r="70" spans="2:20" ht="17.25" thickBot="1"/>
    <row r="71" spans="2:20" ht="21" customHeight="1" thickBot="1">
      <c r="B71" s="233" t="s">
        <v>52</v>
      </c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5"/>
      <c r="Q71" s="236"/>
      <c r="R71" s="236"/>
      <c r="S71" s="236"/>
      <c r="T71" s="201"/>
    </row>
    <row r="72" spans="2:20">
      <c r="B72" s="58" t="s">
        <v>20</v>
      </c>
      <c r="C72" s="136" t="s">
        <v>4</v>
      </c>
      <c r="D72" s="137" t="s">
        <v>1</v>
      </c>
      <c r="E72" s="138" t="s">
        <v>5</v>
      </c>
      <c r="F72" s="139" t="s">
        <v>6</v>
      </c>
      <c r="G72" s="140" t="s">
        <v>7</v>
      </c>
      <c r="H72" s="137" t="s">
        <v>8</v>
      </c>
      <c r="I72" s="137" t="s">
        <v>9</v>
      </c>
      <c r="J72" s="138" t="s">
        <v>10</v>
      </c>
      <c r="K72" s="139" t="s">
        <v>11</v>
      </c>
      <c r="L72" s="139" t="s">
        <v>21</v>
      </c>
      <c r="M72" s="139" t="s">
        <v>22</v>
      </c>
      <c r="N72" s="140" t="s">
        <v>23</v>
      </c>
      <c r="O72" s="138" t="s">
        <v>24</v>
      </c>
      <c r="P72" s="139" t="s">
        <v>25</v>
      </c>
      <c r="Q72" s="141" t="s">
        <v>26</v>
      </c>
      <c r="R72" s="142" t="s">
        <v>27</v>
      </c>
      <c r="S72" s="132" t="s">
        <v>16</v>
      </c>
      <c r="T72" s="160" t="s">
        <v>58</v>
      </c>
    </row>
    <row r="73" spans="2:20">
      <c r="B73" s="44">
        <v>701</v>
      </c>
      <c r="C73" s="17">
        <v>0</v>
      </c>
      <c r="D73" s="18">
        <v>0</v>
      </c>
      <c r="E73" s="19">
        <v>0</v>
      </c>
      <c r="F73" s="26">
        <v>0.22222222222222221</v>
      </c>
      <c r="G73" s="17">
        <v>0.23263888888888887</v>
      </c>
      <c r="H73" s="18">
        <v>0.24861111111111112</v>
      </c>
      <c r="I73" s="18">
        <v>0.2590277777777778</v>
      </c>
      <c r="J73" s="19">
        <v>0</v>
      </c>
      <c r="K73" s="25">
        <v>0.28055555555555556</v>
      </c>
      <c r="L73" s="25">
        <v>0.29201388888888891</v>
      </c>
      <c r="M73" s="25">
        <v>0.30972222222222223</v>
      </c>
      <c r="N73" s="17">
        <v>0</v>
      </c>
      <c r="O73" s="19">
        <v>0.32222222222222224</v>
      </c>
      <c r="P73" s="25">
        <v>0.33263888888888887</v>
      </c>
      <c r="Q73" s="22">
        <v>0.34166666666666662</v>
      </c>
      <c r="R73" s="72">
        <v>0.34722222222222227</v>
      </c>
      <c r="S73" s="109" t="s">
        <v>18</v>
      </c>
      <c r="T73" s="162">
        <f>SUM(R73-F73)</f>
        <v>0.12500000000000006</v>
      </c>
    </row>
    <row r="74" spans="2:20">
      <c r="B74" s="46">
        <v>703</v>
      </c>
      <c r="C74" s="15">
        <v>0</v>
      </c>
      <c r="D74" s="16">
        <v>0</v>
      </c>
      <c r="E74" s="28">
        <v>0.27083333333333331</v>
      </c>
      <c r="F74" s="77">
        <v>0.2951388888888889</v>
      </c>
      <c r="G74" s="15">
        <v>0.30624999999999997</v>
      </c>
      <c r="H74" s="16">
        <v>0.32222222222222224</v>
      </c>
      <c r="I74" s="16">
        <v>0.33263888888888887</v>
      </c>
      <c r="J74" s="21">
        <v>0.3444444444444445</v>
      </c>
      <c r="K74" s="77">
        <v>0.35694444444444445</v>
      </c>
      <c r="L74" s="77">
        <v>0.36805555555555558</v>
      </c>
      <c r="M74" s="77">
        <v>0.38611111111111113</v>
      </c>
      <c r="N74" s="15">
        <v>0</v>
      </c>
      <c r="O74" s="21">
        <v>0</v>
      </c>
      <c r="P74" s="77">
        <v>0.40763888888888888</v>
      </c>
      <c r="Q74" s="24">
        <v>0</v>
      </c>
      <c r="R74" s="74">
        <v>0.42083333333333334</v>
      </c>
      <c r="S74" s="133"/>
      <c r="T74" s="165">
        <f>SUM(R74-E74)</f>
        <v>0.15000000000000002</v>
      </c>
    </row>
    <row r="75" spans="2:20">
      <c r="B75" s="44">
        <v>705</v>
      </c>
      <c r="C75" s="17">
        <v>0</v>
      </c>
      <c r="D75" s="18">
        <v>0</v>
      </c>
      <c r="E75" s="19">
        <v>0</v>
      </c>
      <c r="F75" s="26">
        <v>0.37013888888888885</v>
      </c>
      <c r="G75" s="17">
        <v>0.38055555555555554</v>
      </c>
      <c r="H75" s="18">
        <v>0</v>
      </c>
      <c r="I75" s="18">
        <v>0.40347222222222223</v>
      </c>
      <c r="J75" s="19">
        <v>0</v>
      </c>
      <c r="K75" s="25">
        <v>0.42499999999999999</v>
      </c>
      <c r="L75" s="25">
        <v>0.43645833333333334</v>
      </c>
      <c r="M75" s="25">
        <v>0.45416666666666666</v>
      </c>
      <c r="N75" s="17">
        <v>0.46111111111111108</v>
      </c>
      <c r="O75" s="19">
        <v>0.46875</v>
      </c>
      <c r="P75" s="25">
        <v>0.47916666666666669</v>
      </c>
      <c r="Q75" s="22">
        <v>0.48819444444444443</v>
      </c>
      <c r="R75" s="72">
        <v>0.49374999999999997</v>
      </c>
      <c r="S75" s="109" t="s">
        <v>18</v>
      </c>
      <c r="T75" s="162">
        <f>SUM(R75-F75)</f>
        <v>0.12361111111111112</v>
      </c>
    </row>
    <row r="76" spans="2:20">
      <c r="B76" s="44">
        <v>707</v>
      </c>
      <c r="C76" s="17">
        <v>0</v>
      </c>
      <c r="D76" s="18">
        <v>0</v>
      </c>
      <c r="E76" s="30">
        <v>0.43055555555555558</v>
      </c>
      <c r="F76" s="25">
        <v>0.4548611111111111</v>
      </c>
      <c r="G76" s="17">
        <v>0.46527777777777773</v>
      </c>
      <c r="H76" s="18">
        <v>0.48125000000000001</v>
      </c>
      <c r="I76" s="18">
        <v>0.4916666666666667</v>
      </c>
      <c r="J76" s="19">
        <v>0</v>
      </c>
      <c r="K76" s="25">
        <v>0.51250000000000007</v>
      </c>
      <c r="L76" s="25">
        <v>0.5239583333333333</v>
      </c>
      <c r="M76" s="25">
        <v>0.54166666666666663</v>
      </c>
      <c r="N76" s="17">
        <v>0</v>
      </c>
      <c r="O76" s="19">
        <v>0</v>
      </c>
      <c r="P76" s="25">
        <v>0.56319444444444444</v>
      </c>
      <c r="Q76" s="22">
        <v>0.57222222222222219</v>
      </c>
      <c r="R76" s="72">
        <v>0.57777777777777783</v>
      </c>
      <c r="S76" s="109" t="s">
        <v>18</v>
      </c>
      <c r="T76" s="162">
        <f>SUM(R76-E76)</f>
        <v>0.14722222222222225</v>
      </c>
    </row>
    <row r="77" spans="2:20">
      <c r="B77" s="45">
        <v>709</v>
      </c>
      <c r="C77" s="13">
        <v>0</v>
      </c>
      <c r="D77" s="14">
        <v>0</v>
      </c>
      <c r="E77" s="27">
        <v>0.57291666666666663</v>
      </c>
      <c r="F77" s="76">
        <v>0.59722222222222221</v>
      </c>
      <c r="G77" s="13">
        <v>0</v>
      </c>
      <c r="H77" s="14">
        <v>0.62083333333333335</v>
      </c>
      <c r="I77" s="14">
        <v>0.63124999999999998</v>
      </c>
      <c r="J77" s="20">
        <v>0.64236111111111105</v>
      </c>
      <c r="K77" s="76">
        <v>0.65625</v>
      </c>
      <c r="L77" s="76">
        <v>0.66770833333333324</v>
      </c>
      <c r="M77" s="76">
        <v>0.68541666666666667</v>
      </c>
      <c r="N77" s="13">
        <v>0.69236111111111109</v>
      </c>
      <c r="O77" s="20">
        <v>0.7006944444444444</v>
      </c>
      <c r="P77" s="76">
        <v>0.71250000000000002</v>
      </c>
      <c r="Q77" s="23">
        <v>0</v>
      </c>
      <c r="R77" s="73">
        <v>0.72569444444444453</v>
      </c>
      <c r="S77" s="134" t="s">
        <v>18</v>
      </c>
      <c r="T77" s="164">
        <f>SUM(R77-E77)</f>
        <v>0.1527777777777779</v>
      </c>
    </row>
    <row r="78" spans="2:20">
      <c r="B78" s="46">
        <v>711</v>
      </c>
      <c r="C78" s="15">
        <v>0</v>
      </c>
      <c r="D78" s="16">
        <v>0</v>
      </c>
      <c r="E78" s="21">
        <v>0</v>
      </c>
      <c r="F78" s="77">
        <v>0.63888888888888895</v>
      </c>
      <c r="G78" s="15">
        <v>0.64930555555555558</v>
      </c>
      <c r="H78" s="16">
        <v>0</v>
      </c>
      <c r="I78" s="16">
        <v>0.67222222222222217</v>
      </c>
      <c r="J78" s="21">
        <v>0</v>
      </c>
      <c r="K78" s="77">
        <v>0.69166666666666676</v>
      </c>
      <c r="L78" s="77">
        <v>0.70347222222222217</v>
      </c>
      <c r="M78" s="77">
        <v>0.72152777777777777</v>
      </c>
      <c r="N78" s="15">
        <v>0</v>
      </c>
      <c r="O78" s="21">
        <v>0</v>
      </c>
      <c r="P78" s="77">
        <v>0.74375000000000002</v>
      </c>
      <c r="Q78" s="24">
        <v>0.75347222222222221</v>
      </c>
      <c r="R78" s="74">
        <v>0.7583333333333333</v>
      </c>
      <c r="S78" s="133"/>
      <c r="T78" s="165">
        <f>SUM(R78-F78)</f>
        <v>0.11944444444444435</v>
      </c>
    </row>
    <row r="79" spans="2:20">
      <c r="B79" s="44">
        <v>713</v>
      </c>
      <c r="C79" s="31">
        <v>0.65972222222222221</v>
      </c>
      <c r="D79" s="18">
        <v>0.67326388888888899</v>
      </c>
      <c r="E79" s="19">
        <v>0</v>
      </c>
      <c r="F79" s="25">
        <v>0.70138888888888884</v>
      </c>
      <c r="G79" s="17">
        <v>0.71180555555555547</v>
      </c>
      <c r="H79" s="18">
        <v>0.72777777777777775</v>
      </c>
      <c r="I79" s="18">
        <v>0.73749999999999993</v>
      </c>
      <c r="J79" s="19">
        <v>0.74930555555555556</v>
      </c>
      <c r="K79" s="25">
        <v>0.7631944444444444</v>
      </c>
      <c r="L79" s="25">
        <v>0.77465277777777775</v>
      </c>
      <c r="M79" s="25">
        <v>0.79236111111111107</v>
      </c>
      <c r="N79" s="17">
        <v>0.7993055555555556</v>
      </c>
      <c r="O79" s="19">
        <v>0.80694444444444446</v>
      </c>
      <c r="P79" s="25">
        <v>0.81736111111111109</v>
      </c>
      <c r="Q79" s="22">
        <v>0.82638888888888884</v>
      </c>
      <c r="R79" s="72">
        <v>0.83194444444444438</v>
      </c>
      <c r="S79" s="109" t="s">
        <v>18</v>
      </c>
      <c r="T79" s="162">
        <f>SUM(R79-C79)</f>
        <v>0.17222222222222217</v>
      </c>
    </row>
    <row r="80" spans="2:20">
      <c r="B80" s="46">
        <v>715</v>
      </c>
      <c r="C80" s="15">
        <v>0</v>
      </c>
      <c r="D80" s="16">
        <v>0</v>
      </c>
      <c r="E80" s="21">
        <v>0</v>
      </c>
      <c r="F80" s="33">
        <v>0.76388888888888884</v>
      </c>
      <c r="G80" s="15">
        <v>0.77430555555555547</v>
      </c>
      <c r="H80" s="16">
        <v>0.79027777777777775</v>
      </c>
      <c r="I80" s="16">
        <v>0.80069444444444438</v>
      </c>
      <c r="J80" s="21">
        <v>0.8125</v>
      </c>
      <c r="K80" s="77">
        <v>0.82500000000000007</v>
      </c>
      <c r="L80" s="77">
        <v>0.8364583333333333</v>
      </c>
      <c r="M80" s="77">
        <v>0.85486111111111107</v>
      </c>
      <c r="N80" s="15">
        <v>0</v>
      </c>
      <c r="O80" s="21">
        <v>0</v>
      </c>
      <c r="P80" s="77">
        <v>0.87708333333333333</v>
      </c>
      <c r="Q80" s="24">
        <v>0.88680555555555562</v>
      </c>
      <c r="R80" s="74">
        <v>0.89166666666666661</v>
      </c>
      <c r="S80" s="133"/>
      <c r="T80" s="165">
        <f>SUM(R80-F80)</f>
        <v>0.12777777777777777</v>
      </c>
    </row>
    <row r="81" spans="2:20">
      <c r="B81" s="45">
        <v>717</v>
      </c>
      <c r="C81" s="13">
        <v>0</v>
      </c>
      <c r="D81" s="14">
        <v>0</v>
      </c>
      <c r="E81" s="20">
        <v>0</v>
      </c>
      <c r="F81" s="32">
        <v>0.86805555555555547</v>
      </c>
      <c r="G81" s="13">
        <v>0.87847222222222221</v>
      </c>
      <c r="H81" s="14">
        <v>0.89444444444444438</v>
      </c>
      <c r="I81" s="14">
        <v>0</v>
      </c>
      <c r="J81" s="20">
        <v>0</v>
      </c>
      <c r="K81" s="76">
        <v>0.92152777777777783</v>
      </c>
      <c r="L81" s="76">
        <v>0.93298611111111107</v>
      </c>
      <c r="M81" s="76">
        <v>0.9506944444444444</v>
      </c>
      <c r="N81" s="13">
        <v>0.95763888888888893</v>
      </c>
      <c r="O81" s="20">
        <v>0</v>
      </c>
      <c r="P81" s="76">
        <v>0.97430555555555554</v>
      </c>
      <c r="Q81" s="23">
        <v>0.98333333333333339</v>
      </c>
      <c r="R81" s="73">
        <v>0.98888888888888893</v>
      </c>
      <c r="S81" s="134" t="s">
        <v>18</v>
      </c>
      <c r="T81" s="164">
        <f>SUM(R81-F81)</f>
        <v>0.12083333333333346</v>
      </c>
    </row>
    <row r="82" spans="2:20" ht="17.25" thickBot="1">
      <c r="B82" s="60">
        <v>719</v>
      </c>
      <c r="C82" s="62">
        <v>0</v>
      </c>
      <c r="D82" s="63">
        <v>0</v>
      </c>
      <c r="E82" s="67">
        <v>0</v>
      </c>
      <c r="F82" s="87">
        <v>0.90277777777777779</v>
      </c>
      <c r="G82" s="62">
        <v>0.91319444444444453</v>
      </c>
      <c r="H82" s="63">
        <v>0</v>
      </c>
      <c r="I82" s="63">
        <v>0</v>
      </c>
      <c r="J82" s="67">
        <v>0</v>
      </c>
      <c r="K82" s="97">
        <v>0.95277777777777783</v>
      </c>
      <c r="L82" s="97">
        <v>0.96423611111111107</v>
      </c>
      <c r="M82" s="97">
        <v>0.9819444444444444</v>
      </c>
      <c r="N82" s="62">
        <v>0</v>
      </c>
      <c r="O82" s="67">
        <v>0</v>
      </c>
      <c r="P82" s="97">
        <v>3.472222222222222E-3</v>
      </c>
      <c r="Q82" s="61">
        <v>1.2499999999999999E-2</v>
      </c>
      <c r="R82" s="89">
        <v>1.8055555555555557E-2</v>
      </c>
      <c r="S82" s="135" t="s">
        <v>18</v>
      </c>
      <c r="T82" s="163">
        <f>SUM(R82-F82)+(F82&gt;R82)</f>
        <v>0.11527777777777781</v>
      </c>
    </row>
    <row r="83" spans="2:20" ht="17.25" thickBot="1"/>
    <row r="84" spans="2:20" ht="21" customHeight="1" thickBot="1">
      <c r="B84" s="233" t="s">
        <v>53</v>
      </c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5"/>
      <c r="Q84" s="236"/>
      <c r="R84" s="236"/>
      <c r="S84" s="236"/>
      <c r="T84" s="201"/>
    </row>
    <row r="85" spans="2:20">
      <c r="B85" s="58" t="s">
        <v>20</v>
      </c>
      <c r="C85" s="143" t="s">
        <v>27</v>
      </c>
      <c r="D85" s="141" t="s">
        <v>26</v>
      </c>
      <c r="E85" s="139" t="s">
        <v>28</v>
      </c>
      <c r="F85" s="140" t="s">
        <v>24</v>
      </c>
      <c r="G85" s="138" t="s">
        <v>23</v>
      </c>
      <c r="H85" s="139" t="s">
        <v>22</v>
      </c>
      <c r="I85" s="139" t="s">
        <v>21</v>
      </c>
      <c r="J85" s="139" t="s">
        <v>11</v>
      </c>
      <c r="K85" s="140" t="s">
        <v>10</v>
      </c>
      <c r="L85" s="137" t="s">
        <v>9</v>
      </c>
      <c r="M85" s="137" t="s">
        <v>8</v>
      </c>
      <c r="N85" s="138" t="s">
        <v>7</v>
      </c>
      <c r="O85" s="139" t="s">
        <v>6</v>
      </c>
      <c r="P85" s="140" t="s">
        <v>5</v>
      </c>
      <c r="Q85" s="137" t="s">
        <v>1</v>
      </c>
      <c r="R85" s="144" t="s">
        <v>4</v>
      </c>
      <c r="S85" s="132" t="s">
        <v>16</v>
      </c>
      <c r="T85" s="160" t="s">
        <v>58</v>
      </c>
    </row>
    <row r="86" spans="2:20">
      <c r="B86" s="44">
        <v>702</v>
      </c>
      <c r="C86" s="85">
        <v>0.21180555555555555</v>
      </c>
      <c r="D86" s="22">
        <v>0.21666666666666667</v>
      </c>
      <c r="E86" s="25">
        <v>0.22638888888888889</v>
      </c>
      <c r="F86" s="17">
        <v>0.23680555555555557</v>
      </c>
      <c r="G86" s="19">
        <v>0</v>
      </c>
      <c r="H86" s="25">
        <v>0.24930555555555556</v>
      </c>
      <c r="I86" s="25">
        <v>0.2673611111111111</v>
      </c>
      <c r="J86" s="25">
        <v>0.28263888888888888</v>
      </c>
      <c r="K86" s="17">
        <v>0.29444444444444445</v>
      </c>
      <c r="L86" s="18">
        <v>0.30555555555555552</v>
      </c>
      <c r="M86" s="18">
        <v>0.31388888888888888</v>
      </c>
      <c r="N86" s="19">
        <v>0.3298611111111111</v>
      </c>
      <c r="O86" s="25">
        <v>0.34375</v>
      </c>
      <c r="P86" s="31">
        <v>0.3611111111111111</v>
      </c>
      <c r="Q86" s="18">
        <v>0</v>
      </c>
      <c r="R86" s="19">
        <v>0</v>
      </c>
      <c r="S86" s="109" t="s">
        <v>17</v>
      </c>
      <c r="T86" s="162">
        <f>SUM(P86-C86)</f>
        <v>0.14930555555555555</v>
      </c>
    </row>
    <row r="87" spans="2:20">
      <c r="B87" s="46">
        <v>704</v>
      </c>
      <c r="C87" s="90">
        <v>0.32291666666666669</v>
      </c>
      <c r="D87" s="24">
        <v>0.32847222222222222</v>
      </c>
      <c r="E87" s="77">
        <v>0.33819444444444446</v>
      </c>
      <c r="F87" s="15">
        <v>0</v>
      </c>
      <c r="G87" s="21">
        <v>0</v>
      </c>
      <c r="H87" s="77">
        <v>0.35902777777777778</v>
      </c>
      <c r="I87" s="77">
        <v>0.37777777777777777</v>
      </c>
      <c r="J87" s="77">
        <v>0.3888888888888889</v>
      </c>
      <c r="K87" s="15">
        <v>0</v>
      </c>
      <c r="L87" s="16">
        <v>0</v>
      </c>
      <c r="M87" s="16">
        <v>0</v>
      </c>
      <c r="N87" s="21">
        <v>0.42638888888888887</v>
      </c>
      <c r="O87" s="33">
        <v>0.43541666666666662</v>
      </c>
      <c r="P87" s="15">
        <v>0</v>
      </c>
      <c r="Q87" s="16">
        <v>0</v>
      </c>
      <c r="R87" s="21">
        <v>0</v>
      </c>
      <c r="S87" s="133"/>
      <c r="T87" s="165">
        <f>SUM(O87-C87)</f>
        <v>0.11249999999999993</v>
      </c>
    </row>
    <row r="88" spans="2:20">
      <c r="B88" s="45">
        <v>706</v>
      </c>
      <c r="C88" s="91">
        <v>0.40972222222222227</v>
      </c>
      <c r="D88" s="23">
        <v>0</v>
      </c>
      <c r="E88" s="76">
        <v>0.42291666666666666</v>
      </c>
      <c r="F88" s="13">
        <v>0</v>
      </c>
      <c r="G88" s="20">
        <v>0.43888888888888888</v>
      </c>
      <c r="H88" s="76">
        <v>0.4465277777777778</v>
      </c>
      <c r="I88" s="76">
        <v>0.46597222222222223</v>
      </c>
      <c r="J88" s="76">
        <v>0.4826388888888889</v>
      </c>
      <c r="K88" s="13">
        <v>0.49444444444444446</v>
      </c>
      <c r="L88" s="14">
        <v>0.50555555555555554</v>
      </c>
      <c r="M88" s="14">
        <v>0.51458333333333328</v>
      </c>
      <c r="N88" s="20">
        <v>0.53055555555555556</v>
      </c>
      <c r="O88" s="32">
        <v>0.5395833333333333</v>
      </c>
      <c r="P88" s="13">
        <v>0</v>
      </c>
      <c r="Q88" s="14">
        <v>0</v>
      </c>
      <c r="R88" s="20">
        <v>0</v>
      </c>
      <c r="S88" s="134" t="s">
        <v>17</v>
      </c>
      <c r="T88" s="164">
        <f>SUM(O88-C88)</f>
        <v>0.12986111111111104</v>
      </c>
    </row>
    <row r="89" spans="2:20">
      <c r="B89" s="44">
        <v>708</v>
      </c>
      <c r="C89" s="85">
        <v>0.44097222222222227</v>
      </c>
      <c r="D89" s="22">
        <v>0.4458333333333333</v>
      </c>
      <c r="E89" s="25">
        <v>0.45624999999999999</v>
      </c>
      <c r="F89" s="17">
        <v>0.46666666666666662</v>
      </c>
      <c r="G89" s="19">
        <v>0</v>
      </c>
      <c r="H89" s="25">
        <v>0.47986111111111113</v>
      </c>
      <c r="I89" s="25">
        <v>0.49861111111111112</v>
      </c>
      <c r="J89" s="25">
        <v>0.51527777777777783</v>
      </c>
      <c r="K89" s="17">
        <v>0.52708333333333335</v>
      </c>
      <c r="L89" s="18">
        <v>0.53819444444444442</v>
      </c>
      <c r="M89" s="18">
        <v>0</v>
      </c>
      <c r="N89" s="19">
        <v>0.55902777777777779</v>
      </c>
      <c r="O89" s="25">
        <v>0.57361111111111118</v>
      </c>
      <c r="P89" s="17">
        <v>0</v>
      </c>
      <c r="Q89" s="18">
        <v>0.59791666666666665</v>
      </c>
      <c r="R89" s="30">
        <v>0.60972222222222217</v>
      </c>
      <c r="S89" s="109" t="s">
        <v>17</v>
      </c>
      <c r="T89" s="162">
        <f>SUM(R89-C89)</f>
        <v>0.1687499999999999</v>
      </c>
    </row>
    <row r="90" spans="2:20">
      <c r="B90" s="46">
        <v>710</v>
      </c>
      <c r="C90" s="90">
        <v>0.53819444444444442</v>
      </c>
      <c r="D90" s="24">
        <v>0.54375000000000007</v>
      </c>
      <c r="E90" s="77">
        <v>0.55347222222222225</v>
      </c>
      <c r="F90" s="15">
        <v>0</v>
      </c>
      <c r="G90" s="21">
        <v>0</v>
      </c>
      <c r="H90" s="77">
        <v>0.57500000000000007</v>
      </c>
      <c r="I90" s="77">
        <v>0.59375</v>
      </c>
      <c r="J90" s="77">
        <v>0.60486111111111118</v>
      </c>
      <c r="K90" s="15">
        <v>0</v>
      </c>
      <c r="L90" s="16">
        <v>0.62430555555555556</v>
      </c>
      <c r="M90" s="16">
        <v>0.6333333333333333</v>
      </c>
      <c r="N90" s="21">
        <v>0.64930555555555558</v>
      </c>
      <c r="O90" s="33">
        <v>0.65833333333333333</v>
      </c>
      <c r="P90" s="15">
        <v>0</v>
      </c>
      <c r="Q90" s="16">
        <v>0</v>
      </c>
      <c r="R90" s="21">
        <v>0</v>
      </c>
      <c r="S90" s="133"/>
      <c r="T90" s="165">
        <f>SUM(O90-C90)</f>
        <v>0.12013888888888891</v>
      </c>
    </row>
    <row r="91" spans="2:20">
      <c r="B91" s="44">
        <v>712</v>
      </c>
      <c r="C91" s="85">
        <v>0.57986111111111105</v>
      </c>
      <c r="D91" s="22">
        <v>0.5854166666666667</v>
      </c>
      <c r="E91" s="25">
        <v>0.59513888888888888</v>
      </c>
      <c r="F91" s="17">
        <v>0</v>
      </c>
      <c r="G91" s="19">
        <v>0.61111111111111105</v>
      </c>
      <c r="H91" s="25">
        <v>0.61805555555555558</v>
      </c>
      <c r="I91" s="25">
        <v>0.63680555555555551</v>
      </c>
      <c r="J91" s="25">
        <v>0.65277777777777779</v>
      </c>
      <c r="K91" s="17">
        <v>0.6645833333333333</v>
      </c>
      <c r="L91" s="18">
        <v>0.67569444444444438</v>
      </c>
      <c r="M91" s="18">
        <v>0.68402777777777779</v>
      </c>
      <c r="N91" s="19">
        <v>0.7006944444444444</v>
      </c>
      <c r="O91" s="26">
        <v>0.70972222222222225</v>
      </c>
      <c r="P91" s="17">
        <v>0</v>
      </c>
      <c r="Q91" s="18">
        <v>0</v>
      </c>
      <c r="R91" s="19">
        <v>0</v>
      </c>
      <c r="S91" s="109" t="s">
        <v>19</v>
      </c>
      <c r="T91" s="162">
        <f>SUM(O91-C91)</f>
        <v>0.1298611111111112</v>
      </c>
    </row>
    <row r="92" spans="2:20">
      <c r="B92" s="44">
        <v>714</v>
      </c>
      <c r="C92" s="85">
        <v>0.67361111111111116</v>
      </c>
      <c r="D92" s="22">
        <v>0.67847222222222225</v>
      </c>
      <c r="E92" s="25">
        <v>0.68888888888888899</v>
      </c>
      <c r="F92" s="17">
        <v>0.69930555555555562</v>
      </c>
      <c r="G92" s="19">
        <v>0.70694444444444438</v>
      </c>
      <c r="H92" s="25">
        <v>0.71458333333333324</v>
      </c>
      <c r="I92" s="25">
        <v>0.73333333333333339</v>
      </c>
      <c r="J92" s="25">
        <v>0.74513888888888891</v>
      </c>
      <c r="K92" s="17">
        <v>0</v>
      </c>
      <c r="L92" s="18">
        <v>0</v>
      </c>
      <c r="M92" s="18">
        <v>0.77013888888888893</v>
      </c>
      <c r="N92" s="19">
        <v>0.78611111111111109</v>
      </c>
      <c r="O92" s="26">
        <v>0.79513888888888884</v>
      </c>
      <c r="P92" s="17">
        <v>0</v>
      </c>
      <c r="Q92" s="18">
        <v>0</v>
      </c>
      <c r="R92" s="19">
        <v>0</v>
      </c>
      <c r="S92" s="109" t="s">
        <v>17</v>
      </c>
      <c r="T92" s="162">
        <f>SUM(O92-C92)</f>
        <v>0.12152777777777768</v>
      </c>
    </row>
    <row r="93" spans="2:20">
      <c r="B93" s="45">
        <v>716</v>
      </c>
      <c r="C93" s="91">
        <v>0.74652777777777779</v>
      </c>
      <c r="D93" s="23">
        <v>0.75138888888888899</v>
      </c>
      <c r="E93" s="76">
        <v>0.76111111111111107</v>
      </c>
      <c r="F93" s="13">
        <v>0.7715277777777777</v>
      </c>
      <c r="G93" s="20">
        <v>0.77916666666666667</v>
      </c>
      <c r="H93" s="76">
        <v>0.78680555555555554</v>
      </c>
      <c r="I93" s="76">
        <v>0.80555555555555547</v>
      </c>
      <c r="J93" s="76">
        <v>0.82291666666666663</v>
      </c>
      <c r="K93" s="13">
        <v>0.8354166666666667</v>
      </c>
      <c r="L93" s="14">
        <v>0.84652777777777777</v>
      </c>
      <c r="M93" s="14">
        <v>0</v>
      </c>
      <c r="N93" s="20">
        <v>0.86736111111111114</v>
      </c>
      <c r="O93" s="76">
        <v>0.88194444444444453</v>
      </c>
      <c r="P93" s="92">
        <v>0.89930555555555547</v>
      </c>
      <c r="Q93" s="14">
        <v>0</v>
      </c>
      <c r="R93" s="20">
        <v>0</v>
      </c>
      <c r="S93" s="134" t="s">
        <v>17</v>
      </c>
      <c r="T93" s="164">
        <f>SUM(P93-C93)</f>
        <v>0.15277777777777768</v>
      </c>
    </row>
    <row r="94" spans="2:20">
      <c r="B94" s="46">
        <v>718</v>
      </c>
      <c r="C94" s="90">
        <v>0.80555555555555547</v>
      </c>
      <c r="D94" s="24">
        <v>0.81111111111111101</v>
      </c>
      <c r="E94" s="77">
        <v>0.8208333333333333</v>
      </c>
      <c r="F94" s="15">
        <v>0</v>
      </c>
      <c r="G94" s="21">
        <v>0</v>
      </c>
      <c r="H94" s="77">
        <v>0.84166666666666667</v>
      </c>
      <c r="I94" s="77">
        <v>0.86041666666666661</v>
      </c>
      <c r="J94" s="77">
        <v>0.87152777777777779</v>
      </c>
      <c r="K94" s="15">
        <v>0</v>
      </c>
      <c r="L94" s="16">
        <v>0</v>
      </c>
      <c r="M94" s="16">
        <v>0</v>
      </c>
      <c r="N94" s="21">
        <v>0.90902777777777777</v>
      </c>
      <c r="O94" s="77">
        <v>0.92291666666666661</v>
      </c>
      <c r="P94" s="29">
        <v>0.94027777777777777</v>
      </c>
      <c r="Q94" s="16">
        <v>0</v>
      </c>
      <c r="R94" s="21">
        <v>0</v>
      </c>
      <c r="S94" s="133"/>
      <c r="T94" s="165">
        <f>SUM(P94-C94)</f>
        <v>0.1347222222222223</v>
      </c>
    </row>
    <row r="95" spans="2:20" ht="17.25" thickBot="1">
      <c r="B95" s="60">
        <v>720</v>
      </c>
      <c r="C95" s="86">
        <v>0.88194444444444453</v>
      </c>
      <c r="D95" s="61">
        <v>0.88750000000000007</v>
      </c>
      <c r="E95" s="97">
        <v>0.89722222222222225</v>
      </c>
      <c r="F95" s="62">
        <v>0</v>
      </c>
      <c r="G95" s="67">
        <v>0</v>
      </c>
      <c r="H95" s="97">
        <v>0.91805555555555562</v>
      </c>
      <c r="I95" s="97">
        <v>0.93680555555555556</v>
      </c>
      <c r="J95" s="97">
        <v>0.94791666666666663</v>
      </c>
      <c r="K95" s="62">
        <v>0</v>
      </c>
      <c r="L95" s="63">
        <v>0.96736111111111101</v>
      </c>
      <c r="M95" s="63">
        <v>0</v>
      </c>
      <c r="N95" s="67">
        <v>0.98958333333333337</v>
      </c>
      <c r="O95" s="87">
        <v>0.99861111111111101</v>
      </c>
      <c r="P95" s="62">
        <v>0</v>
      </c>
      <c r="Q95" s="63">
        <v>0</v>
      </c>
      <c r="R95" s="67">
        <v>0</v>
      </c>
      <c r="S95" s="135" t="s">
        <v>17</v>
      </c>
      <c r="T95" s="163">
        <f>SUM(O95-C95)</f>
        <v>0.11666666666666647</v>
      </c>
    </row>
    <row r="96" spans="2:20" s="104" customFormat="1">
      <c r="B96" s="35"/>
      <c r="C96" s="121"/>
      <c r="D96" s="6"/>
      <c r="E96" s="122"/>
      <c r="F96" s="6"/>
      <c r="G96" s="6"/>
      <c r="H96" s="122"/>
      <c r="I96" s="122"/>
      <c r="J96" s="122"/>
      <c r="K96" s="6"/>
      <c r="L96" s="6"/>
      <c r="M96" s="6"/>
      <c r="N96" s="6"/>
      <c r="O96" s="121"/>
      <c r="P96" s="6"/>
      <c r="Q96" s="6"/>
      <c r="R96" s="6"/>
      <c r="S96" s="7"/>
    </row>
    <row r="97" spans="2:16" ht="17.25" thickBot="1"/>
    <row r="98" spans="2:16" ht="21" customHeight="1" thickBot="1">
      <c r="B98" s="220" t="s">
        <v>54</v>
      </c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2"/>
      <c r="O98" s="11"/>
      <c r="P98" s="10"/>
    </row>
    <row r="99" spans="2:16">
      <c r="B99" s="59" t="s">
        <v>0</v>
      </c>
      <c r="C99" s="149" t="s">
        <v>5</v>
      </c>
      <c r="D99" s="150" t="s">
        <v>6</v>
      </c>
      <c r="E99" s="151" t="s">
        <v>7</v>
      </c>
      <c r="F99" s="152" t="s">
        <v>8</v>
      </c>
      <c r="G99" s="153" t="s">
        <v>30</v>
      </c>
      <c r="H99" s="150" t="s">
        <v>31</v>
      </c>
      <c r="I99" s="154" t="s">
        <v>32</v>
      </c>
      <c r="J99" s="153" t="s">
        <v>33</v>
      </c>
      <c r="K99" s="155" t="s">
        <v>11</v>
      </c>
      <c r="L99" s="223" t="s">
        <v>3</v>
      </c>
      <c r="M99" s="224"/>
      <c r="N99" s="161" t="s">
        <v>58</v>
      </c>
      <c r="O99" s="5"/>
      <c r="P99" s="9"/>
    </row>
    <row r="100" spans="2:16">
      <c r="B100" s="44">
        <v>651</v>
      </c>
      <c r="C100" s="88">
        <v>0.23958333333333334</v>
      </c>
      <c r="D100" s="25">
        <v>0.2638888888888889</v>
      </c>
      <c r="E100" s="17">
        <v>0.27430555555555552</v>
      </c>
      <c r="F100" s="18">
        <v>0.2902777777777778</v>
      </c>
      <c r="G100" s="37"/>
      <c r="H100" s="98">
        <v>0.31041666666666667</v>
      </c>
      <c r="I100" s="38">
        <v>0.3215277777777778</v>
      </c>
      <c r="J100" s="39">
        <v>0.33402777777777781</v>
      </c>
      <c r="K100" s="72">
        <v>0.35000000000000003</v>
      </c>
      <c r="L100" s="79" t="s">
        <v>18</v>
      </c>
      <c r="M100" s="145"/>
      <c r="N100" s="162">
        <f>SUM(K100-C100)</f>
        <v>0.11041666666666669</v>
      </c>
      <c r="P100" s="9"/>
    </row>
    <row r="101" spans="2:16">
      <c r="B101" s="44">
        <v>653</v>
      </c>
      <c r="C101" s="88">
        <v>0.28125</v>
      </c>
      <c r="D101" s="25">
        <v>0.30555555555555552</v>
      </c>
      <c r="E101" s="17">
        <v>0.31597222222222221</v>
      </c>
      <c r="F101" s="18">
        <v>0.33194444444444443</v>
      </c>
      <c r="G101" s="37"/>
      <c r="H101" s="98">
        <v>0.3520833333333333</v>
      </c>
      <c r="I101" s="38">
        <v>0.36249999999999999</v>
      </c>
      <c r="J101" s="39">
        <v>0.375</v>
      </c>
      <c r="K101" s="72">
        <v>0.39166666666666666</v>
      </c>
      <c r="L101" s="79" t="s">
        <v>18</v>
      </c>
      <c r="M101" s="146"/>
      <c r="N101" s="162">
        <f>SUM(K101-C101)</f>
        <v>0.11041666666666666</v>
      </c>
      <c r="P101" s="9"/>
    </row>
    <row r="102" spans="2:16">
      <c r="B102" s="44">
        <v>655</v>
      </c>
      <c r="C102" s="22">
        <v>0</v>
      </c>
      <c r="D102" s="26">
        <v>0.38541666666666669</v>
      </c>
      <c r="E102" s="17">
        <v>0.39583333333333331</v>
      </c>
      <c r="F102" s="18">
        <v>0</v>
      </c>
      <c r="G102" s="41">
        <v>0.41805555555555557</v>
      </c>
      <c r="H102" s="99">
        <v>0.43124999999999997</v>
      </c>
      <c r="I102" s="38">
        <v>0.44166666666666665</v>
      </c>
      <c r="J102" s="39">
        <v>0.45416666666666666</v>
      </c>
      <c r="K102" s="72">
        <v>0.47083333333333338</v>
      </c>
      <c r="L102" s="79" t="s">
        <v>18</v>
      </c>
      <c r="M102" s="146"/>
      <c r="N102" s="162">
        <f t="shared" ref="N102:N108" si="0">SUM(K102-D102)</f>
        <v>8.5416666666666696E-2</v>
      </c>
      <c r="P102" s="9"/>
    </row>
    <row r="103" spans="2:16">
      <c r="B103" s="44">
        <v>681</v>
      </c>
      <c r="C103" s="22">
        <v>0</v>
      </c>
      <c r="D103" s="26">
        <v>0.4201388888888889</v>
      </c>
      <c r="E103" s="17">
        <v>0.43124999999999997</v>
      </c>
      <c r="F103" s="18">
        <v>0</v>
      </c>
      <c r="G103" s="41">
        <v>0.45277777777777778</v>
      </c>
      <c r="H103" s="99">
        <v>0.46736111111111112</v>
      </c>
      <c r="I103" s="38">
        <v>0.47847222222222219</v>
      </c>
      <c r="J103" s="39">
        <v>0.4916666666666667</v>
      </c>
      <c r="K103" s="72">
        <v>0.5083333333333333</v>
      </c>
      <c r="L103" s="79" t="s">
        <v>18</v>
      </c>
      <c r="M103" s="146" t="s">
        <v>36</v>
      </c>
      <c r="N103" s="162">
        <f t="shared" si="0"/>
        <v>8.8194444444444409E-2</v>
      </c>
      <c r="P103" s="9"/>
    </row>
    <row r="104" spans="2:16">
      <c r="B104" s="44">
        <v>657</v>
      </c>
      <c r="C104" s="22">
        <v>0</v>
      </c>
      <c r="D104" s="26">
        <v>0.51388888888888895</v>
      </c>
      <c r="E104" s="17">
        <v>0.52430555555555558</v>
      </c>
      <c r="F104" s="18">
        <v>0.54027777777777775</v>
      </c>
      <c r="G104" s="41">
        <v>0.55069444444444449</v>
      </c>
      <c r="H104" s="99">
        <v>0.56458333333333333</v>
      </c>
      <c r="I104" s="38">
        <v>0.5756944444444444</v>
      </c>
      <c r="J104" s="39">
        <v>0.58819444444444446</v>
      </c>
      <c r="K104" s="72">
        <v>0.60416666666666663</v>
      </c>
      <c r="L104" s="79" t="s">
        <v>18</v>
      </c>
      <c r="M104" s="146"/>
      <c r="N104" s="162">
        <f t="shared" si="0"/>
        <v>9.0277777777777679E-2</v>
      </c>
      <c r="P104" s="9"/>
    </row>
    <row r="105" spans="2:16">
      <c r="B105" s="44">
        <v>659</v>
      </c>
      <c r="C105" s="22">
        <v>0</v>
      </c>
      <c r="D105" s="26">
        <v>0.56736111111111109</v>
      </c>
      <c r="E105" s="17">
        <v>0.57847222222222217</v>
      </c>
      <c r="F105" s="18">
        <v>0</v>
      </c>
      <c r="G105" s="41"/>
      <c r="H105" s="99">
        <v>0.61041666666666672</v>
      </c>
      <c r="I105" s="38">
        <v>0.62152777777777779</v>
      </c>
      <c r="J105" s="39">
        <v>0.63402777777777775</v>
      </c>
      <c r="K105" s="72">
        <v>0.65069444444444446</v>
      </c>
      <c r="L105" s="79" t="s">
        <v>18</v>
      </c>
      <c r="M105" s="146"/>
      <c r="N105" s="162">
        <f t="shared" si="0"/>
        <v>8.333333333333337E-2</v>
      </c>
      <c r="P105" s="9"/>
    </row>
    <row r="106" spans="2:16">
      <c r="B106" s="44">
        <v>661</v>
      </c>
      <c r="C106" s="22">
        <v>0</v>
      </c>
      <c r="D106" s="26">
        <v>0.61458333333333337</v>
      </c>
      <c r="E106" s="17">
        <v>0.625</v>
      </c>
      <c r="F106" s="18">
        <v>0</v>
      </c>
      <c r="G106" s="41"/>
      <c r="H106" s="99">
        <v>0.65833333333333333</v>
      </c>
      <c r="I106" s="38">
        <v>0.66875000000000007</v>
      </c>
      <c r="J106" s="39">
        <v>0.68055555555555547</v>
      </c>
      <c r="K106" s="72">
        <v>0.6972222222222223</v>
      </c>
      <c r="L106" s="79" t="s">
        <v>18</v>
      </c>
      <c r="M106" s="145"/>
      <c r="N106" s="162">
        <f t="shared" si="0"/>
        <v>8.2638888888888928E-2</v>
      </c>
      <c r="P106" s="9"/>
    </row>
    <row r="107" spans="2:16">
      <c r="B107" s="44">
        <v>663</v>
      </c>
      <c r="C107" s="22">
        <v>0</v>
      </c>
      <c r="D107" s="26">
        <v>0.74652777777777779</v>
      </c>
      <c r="E107" s="17">
        <v>0.75694444444444453</v>
      </c>
      <c r="F107" s="18">
        <v>0</v>
      </c>
      <c r="G107" s="41"/>
      <c r="H107" s="99">
        <v>0.7895833333333333</v>
      </c>
      <c r="I107" s="38">
        <v>0.79999999999999993</v>
      </c>
      <c r="J107" s="39">
        <v>0.8125</v>
      </c>
      <c r="K107" s="72">
        <v>0.82916666666666661</v>
      </c>
      <c r="L107" s="79" t="s">
        <v>18</v>
      </c>
      <c r="M107" s="147"/>
      <c r="N107" s="162">
        <f t="shared" si="0"/>
        <v>8.2638888888888817E-2</v>
      </c>
      <c r="P107" s="9"/>
    </row>
    <row r="108" spans="2:16" ht="17.25" thickBot="1">
      <c r="B108" s="60">
        <v>667</v>
      </c>
      <c r="C108" s="61">
        <v>0</v>
      </c>
      <c r="D108" s="87">
        <v>0.81944444444444453</v>
      </c>
      <c r="E108" s="62">
        <v>0</v>
      </c>
      <c r="F108" s="63">
        <v>0.84305555555555556</v>
      </c>
      <c r="G108" s="64">
        <v>0.85277777777777775</v>
      </c>
      <c r="H108" s="100">
        <v>0.8666666666666667</v>
      </c>
      <c r="I108" s="65">
        <v>0.87708333333333333</v>
      </c>
      <c r="J108" s="66">
        <v>0.88958333333333339</v>
      </c>
      <c r="K108" s="89">
        <v>0.90555555555555556</v>
      </c>
      <c r="L108" s="80" t="s">
        <v>18</v>
      </c>
      <c r="M108" s="148"/>
      <c r="N108" s="163">
        <f t="shared" si="0"/>
        <v>8.6111111111111027E-2</v>
      </c>
      <c r="P108" s="9"/>
    </row>
    <row r="109" spans="2:16" ht="17.25" thickBot="1">
      <c r="N109" s="5"/>
      <c r="P109" s="9"/>
    </row>
    <row r="110" spans="2:16" ht="21" customHeight="1" thickBot="1">
      <c r="B110" s="220" t="s">
        <v>55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2"/>
      <c r="P110" s="10"/>
    </row>
    <row r="111" spans="2:16">
      <c r="B111" s="59" t="s">
        <v>20</v>
      </c>
      <c r="C111" s="157" t="s">
        <v>11</v>
      </c>
      <c r="D111" s="151" t="s">
        <v>33</v>
      </c>
      <c r="E111" s="153" t="s">
        <v>34</v>
      </c>
      <c r="F111" s="150" t="s">
        <v>35</v>
      </c>
      <c r="G111" s="151" t="s">
        <v>9</v>
      </c>
      <c r="H111" s="152" t="s">
        <v>8</v>
      </c>
      <c r="I111" s="153" t="s">
        <v>7</v>
      </c>
      <c r="J111" s="150" t="s">
        <v>6</v>
      </c>
      <c r="K111" s="158" t="s">
        <v>5</v>
      </c>
      <c r="L111" s="223" t="s">
        <v>42</v>
      </c>
      <c r="M111" s="224"/>
      <c r="N111" s="161" t="s">
        <v>58</v>
      </c>
      <c r="P111" s="9"/>
    </row>
    <row r="112" spans="2:16">
      <c r="B112" s="44">
        <v>652</v>
      </c>
      <c r="C112" s="85">
        <v>0.27430555555555552</v>
      </c>
      <c r="D112" s="17">
        <v>0.29097222222222224</v>
      </c>
      <c r="E112" s="39">
        <v>0.30277777777777776</v>
      </c>
      <c r="F112" s="98">
        <v>0.31388888888888888</v>
      </c>
      <c r="G112" s="38">
        <v>0.3263888888888889</v>
      </c>
      <c r="H112" s="18">
        <v>0.3347222222222222</v>
      </c>
      <c r="I112" s="19">
        <v>0.35069444444444442</v>
      </c>
      <c r="J112" s="26">
        <v>0.35972222222222222</v>
      </c>
      <c r="K112" s="42"/>
      <c r="L112" s="81" t="s">
        <v>18</v>
      </c>
      <c r="M112" s="146"/>
      <c r="N112" s="162">
        <f t="shared" ref="N112:N120" si="1">SUM(J112-C112)</f>
        <v>8.5416666666666696E-2</v>
      </c>
      <c r="P112" s="9"/>
    </row>
    <row r="113" spans="2:20">
      <c r="B113" s="44">
        <v>654</v>
      </c>
      <c r="C113" s="85">
        <v>0.38194444444444442</v>
      </c>
      <c r="D113" s="17">
        <v>0.39861111111111108</v>
      </c>
      <c r="E113" s="39">
        <v>0.41111111111111115</v>
      </c>
      <c r="F113" s="98">
        <v>0.42152777777777778</v>
      </c>
      <c r="G113" s="38"/>
      <c r="H113" s="18">
        <v>0</v>
      </c>
      <c r="I113" s="19">
        <v>0.45069444444444445</v>
      </c>
      <c r="J113" s="26">
        <v>0.4597222222222222</v>
      </c>
      <c r="K113" s="42"/>
      <c r="L113" s="81" t="s">
        <v>18</v>
      </c>
      <c r="M113" s="145"/>
      <c r="N113" s="162">
        <f t="shared" si="1"/>
        <v>7.7777777777777779E-2</v>
      </c>
      <c r="P113" s="9"/>
    </row>
    <row r="114" spans="2:20">
      <c r="B114" s="44">
        <v>656</v>
      </c>
      <c r="C114" s="85">
        <v>0.42708333333333331</v>
      </c>
      <c r="D114" s="17">
        <v>0.4458333333333333</v>
      </c>
      <c r="E114" s="39">
        <v>0.45833333333333331</v>
      </c>
      <c r="F114" s="98">
        <v>0.46875</v>
      </c>
      <c r="G114" s="38">
        <v>0.48194444444444445</v>
      </c>
      <c r="H114" s="18">
        <v>0</v>
      </c>
      <c r="I114" s="19">
        <v>0</v>
      </c>
      <c r="J114" s="26">
        <v>0.50902777777777775</v>
      </c>
      <c r="K114" s="42"/>
      <c r="L114" s="81" t="s">
        <v>18</v>
      </c>
      <c r="M114" s="146"/>
      <c r="N114" s="162">
        <f t="shared" si="1"/>
        <v>8.1944444444444431E-2</v>
      </c>
      <c r="P114" s="9"/>
    </row>
    <row r="115" spans="2:20">
      <c r="B115" s="44">
        <v>658</v>
      </c>
      <c r="C115" s="85">
        <v>0.54513888888888895</v>
      </c>
      <c r="D115" s="17">
        <v>0.56319444444444444</v>
      </c>
      <c r="E115" s="39">
        <v>0.5756944444444444</v>
      </c>
      <c r="F115" s="98">
        <v>0.58611111111111114</v>
      </c>
      <c r="G115" s="38"/>
      <c r="H115" s="18">
        <v>0</v>
      </c>
      <c r="I115" s="19">
        <v>0.61805555555555558</v>
      </c>
      <c r="J115" s="26">
        <v>0.62708333333333333</v>
      </c>
      <c r="K115" s="42"/>
      <c r="L115" s="81" t="s">
        <v>18</v>
      </c>
      <c r="M115" s="145"/>
      <c r="N115" s="162">
        <f t="shared" si="1"/>
        <v>8.1944444444444375E-2</v>
      </c>
      <c r="P115" s="9"/>
    </row>
    <row r="116" spans="2:20">
      <c r="B116" s="44">
        <v>660</v>
      </c>
      <c r="C116" s="85">
        <v>0.63750000000000007</v>
      </c>
      <c r="D116" s="17">
        <v>0.65416666666666667</v>
      </c>
      <c r="E116" s="39">
        <v>0.66666666666666663</v>
      </c>
      <c r="F116" s="98">
        <v>0.67708333333333337</v>
      </c>
      <c r="G116" s="38">
        <v>0.69027777777777777</v>
      </c>
      <c r="H116" s="18">
        <v>0</v>
      </c>
      <c r="I116" s="19">
        <v>0.7104166666666667</v>
      </c>
      <c r="J116" s="26">
        <v>0.71944444444444444</v>
      </c>
      <c r="K116" s="42"/>
      <c r="L116" s="81" t="s">
        <v>18</v>
      </c>
      <c r="M116" s="147"/>
      <c r="N116" s="162">
        <f t="shared" si="1"/>
        <v>8.1944444444444375E-2</v>
      </c>
      <c r="P116" s="9"/>
    </row>
    <row r="117" spans="2:20">
      <c r="B117" s="44">
        <v>682</v>
      </c>
      <c r="C117" s="85">
        <v>0.67013888888888884</v>
      </c>
      <c r="D117" s="17">
        <v>0.68819444444444444</v>
      </c>
      <c r="E117" s="39">
        <v>0.7006944444444444</v>
      </c>
      <c r="F117" s="98">
        <v>0.71111111111111114</v>
      </c>
      <c r="G117" s="38">
        <v>0.72430555555555554</v>
      </c>
      <c r="H117" s="18">
        <v>0</v>
      </c>
      <c r="I117" s="19">
        <v>0.74652777777777779</v>
      </c>
      <c r="J117" s="26">
        <v>0.75555555555555554</v>
      </c>
      <c r="K117" s="42"/>
      <c r="L117" s="81" t="s">
        <v>18</v>
      </c>
      <c r="M117" s="146" t="s">
        <v>36</v>
      </c>
      <c r="N117" s="162">
        <f t="shared" si="1"/>
        <v>8.5416666666666696E-2</v>
      </c>
      <c r="P117" s="9"/>
    </row>
    <row r="118" spans="2:20">
      <c r="B118" s="44">
        <v>662</v>
      </c>
      <c r="C118" s="85">
        <v>0.73611111111111116</v>
      </c>
      <c r="D118" s="17">
        <v>0.75347222222222221</v>
      </c>
      <c r="E118" s="39">
        <v>0.76597222222222217</v>
      </c>
      <c r="F118" s="98">
        <v>0.77638888888888891</v>
      </c>
      <c r="G118" s="38">
        <v>0.78888888888888886</v>
      </c>
      <c r="H118" s="18">
        <v>0</v>
      </c>
      <c r="I118" s="19">
        <v>0.80902777777777779</v>
      </c>
      <c r="J118" s="26">
        <v>0.81805555555555554</v>
      </c>
      <c r="K118" s="42"/>
      <c r="L118" s="81" t="s">
        <v>18</v>
      </c>
      <c r="M118" s="146"/>
      <c r="N118" s="162">
        <f t="shared" si="1"/>
        <v>8.1944444444444375E-2</v>
      </c>
      <c r="P118" s="9"/>
    </row>
    <row r="119" spans="2:20">
      <c r="B119" s="44">
        <v>664</v>
      </c>
      <c r="C119" s="85">
        <v>0.77430555555555547</v>
      </c>
      <c r="D119" s="17">
        <v>0.7909722222222223</v>
      </c>
      <c r="E119" s="39">
        <v>0.80347222222222225</v>
      </c>
      <c r="F119" s="98">
        <v>0.81388888888888899</v>
      </c>
      <c r="G119" s="38">
        <v>0.82638888888888884</v>
      </c>
      <c r="H119" s="18">
        <v>0.83472222222222225</v>
      </c>
      <c r="I119" s="19">
        <v>0</v>
      </c>
      <c r="J119" s="26">
        <v>0.85763888888888884</v>
      </c>
      <c r="K119" s="42"/>
      <c r="L119" s="81" t="s">
        <v>18</v>
      </c>
      <c r="M119" s="146"/>
      <c r="N119" s="162">
        <f t="shared" si="1"/>
        <v>8.333333333333337E-2</v>
      </c>
      <c r="P119" s="9"/>
    </row>
    <row r="120" spans="2:20" ht="17.25" thickBot="1">
      <c r="B120" s="60">
        <v>668</v>
      </c>
      <c r="C120" s="86">
        <v>0.90277777777777779</v>
      </c>
      <c r="D120" s="62">
        <v>0.9194444444444444</v>
      </c>
      <c r="E120" s="66">
        <v>0.93194444444444446</v>
      </c>
      <c r="F120" s="101">
        <v>0.94236111111111109</v>
      </c>
      <c r="G120" s="65"/>
      <c r="H120" s="63">
        <v>0</v>
      </c>
      <c r="I120" s="67">
        <v>0</v>
      </c>
      <c r="J120" s="87">
        <v>0.97777777777777775</v>
      </c>
      <c r="K120" s="68"/>
      <c r="L120" s="82" t="s">
        <v>18</v>
      </c>
      <c r="M120" s="156"/>
      <c r="N120" s="163">
        <f t="shared" si="1"/>
        <v>7.4999999999999956E-2</v>
      </c>
      <c r="P120" s="9"/>
    </row>
    <row r="121" spans="2:20" ht="17.25" thickBot="1"/>
    <row r="122" spans="2:20" ht="16.5" customHeight="1">
      <c r="B122" s="215" t="s">
        <v>57</v>
      </c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7"/>
      <c r="S122" s="217"/>
      <c r="T122" s="201"/>
    </row>
    <row r="123" spans="2:20" ht="17.25" thickBot="1">
      <c r="B123" s="218" t="s">
        <v>56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4"/>
    </row>
  </sheetData>
  <mergeCells count="21">
    <mergeCell ref="B16:R16"/>
    <mergeCell ref="B2:T2"/>
    <mergeCell ref="B3:T3"/>
    <mergeCell ref="J5:L5"/>
    <mergeCell ref="B6:T6"/>
    <mergeCell ref="B7:T7"/>
    <mergeCell ref="B9:C9"/>
    <mergeCell ref="B10:G10"/>
    <mergeCell ref="B11:G11"/>
    <mergeCell ref="B12:G12"/>
    <mergeCell ref="B13:G13"/>
    <mergeCell ref="B14:G14"/>
    <mergeCell ref="L111:M111"/>
    <mergeCell ref="B122:T122"/>
    <mergeCell ref="B123:T123"/>
    <mergeCell ref="B43:R43"/>
    <mergeCell ref="B71:T71"/>
    <mergeCell ref="B84:T84"/>
    <mergeCell ref="B98:N98"/>
    <mergeCell ref="L99:M99"/>
    <mergeCell ref="B110:N110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R20 R22 R28 R31:R32 R37:R38 R46 R49 R55:R56 R60:R61 R64 T74:T75 T79 T8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123"/>
  <sheetViews>
    <sheetView zoomScaleNormal="100" workbookViewId="0"/>
  </sheetViews>
  <sheetFormatPr defaultRowHeight="16.5"/>
  <cols>
    <col min="1" max="1" width="1.875" customWidth="1"/>
    <col min="2" max="20" width="7.375" customWidth="1"/>
    <col min="21" max="21" width="11.75" bestFit="1" customWidth="1"/>
  </cols>
  <sheetData>
    <row r="1" spans="1:21" ht="11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T1" s="2"/>
      <c r="U1" s="2"/>
    </row>
    <row r="2" spans="1:21" ht="22.5" customHeight="1">
      <c r="A2" s="3"/>
      <c r="B2" s="198" t="s">
        <v>38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00"/>
      <c r="S2" s="200"/>
      <c r="T2" s="201"/>
      <c r="U2" s="2"/>
    </row>
    <row r="3" spans="1:21" ht="16.5" customHeight="1" thickBot="1">
      <c r="A3" s="3"/>
      <c r="B3" s="202" t="s">
        <v>65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4"/>
      <c r="U3" s="2"/>
    </row>
    <row r="4" spans="1:21" s="104" customFormat="1" ht="16.5" customHeight="1" thickBot="1">
      <c r="A4" s="102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03"/>
      <c r="U4" s="103"/>
    </row>
    <row r="5" spans="1:21" s="104" customFormat="1" ht="16.5" customHeight="1" thickBot="1">
      <c r="A5" s="102"/>
      <c r="B5" s="8"/>
      <c r="C5" s="1"/>
      <c r="D5" s="1"/>
      <c r="E5" s="1"/>
      <c r="F5" s="1"/>
      <c r="G5" s="1"/>
      <c r="H5" s="1"/>
      <c r="I5" s="1"/>
      <c r="J5" s="205" t="s">
        <v>49</v>
      </c>
      <c r="K5" s="206"/>
      <c r="L5" s="207"/>
      <c r="M5" s="1"/>
      <c r="N5" s="1"/>
      <c r="O5" s="1"/>
      <c r="P5" s="1"/>
      <c r="Q5" s="1"/>
      <c r="R5" s="1"/>
      <c r="S5" s="1"/>
      <c r="T5" s="103"/>
      <c r="U5" s="103"/>
    </row>
    <row r="6" spans="1:21" ht="16.5" customHeight="1">
      <c r="A6" s="3"/>
      <c r="B6" s="208" t="s">
        <v>43</v>
      </c>
      <c r="C6" s="209"/>
      <c r="D6" s="209"/>
      <c r="E6" s="209"/>
      <c r="F6" s="209"/>
      <c r="G6" s="209"/>
      <c r="H6" s="209"/>
      <c r="I6" s="209"/>
      <c r="J6" s="210"/>
      <c r="K6" s="210"/>
      <c r="L6" s="210"/>
      <c r="M6" s="209"/>
      <c r="N6" s="209"/>
      <c r="O6" s="209"/>
      <c r="P6" s="209"/>
      <c r="Q6" s="209"/>
      <c r="R6" s="209"/>
      <c r="S6" s="209"/>
      <c r="T6" s="201"/>
      <c r="U6" s="2"/>
    </row>
    <row r="7" spans="1:21" ht="17.25" thickBot="1">
      <c r="A7" s="3"/>
      <c r="B7" s="211" t="s">
        <v>48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04"/>
      <c r="U7" s="2"/>
    </row>
    <row r="8" spans="1:21" ht="16.5" customHeight="1" thickBot="1">
      <c r="A8" s="3"/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</row>
    <row r="9" spans="1:21" ht="16.5" customHeight="1" thickBot="1">
      <c r="A9" s="3"/>
      <c r="B9" s="213" t="s">
        <v>41</v>
      </c>
      <c r="C9" s="21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"/>
      <c r="S9" s="2"/>
      <c r="T9" s="2"/>
      <c r="U9" s="2"/>
    </row>
    <row r="10" spans="1:21" ht="16.5" customHeight="1">
      <c r="A10" s="3"/>
      <c r="B10" s="237" t="s">
        <v>40</v>
      </c>
      <c r="C10" s="238"/>
      <c r="D10" s="239"/>
      <c r="E10" s="239"/>
      <c r="F10" s="239"/>
      <c r="G10" s="240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2"/>
      <c r="U10" s="2"/>
    </row>
    <row r="11" spans="1:21" ht="16.5" customHeight="1">
      <c r="A11" s="3"/>
      <c r="B11" s="241" t="s">
        <v>37</v>
      </c>
      <c r="C11" s="242"/>
      <c r="D11" s="242"/>
      <c r="E11" s="242"/>
      <c r="F11" s="242"/>
      <c r="G11" s="243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2"/>
      <c r="U11" s="2"/>
    </row>
    <row r="12" spans="1:21" ht="16.5" customHeight="1">
      <c r="A12" s="3"/>
      <c r="B12" s="241" t="s">
        <v>39</v>
      </c>
      <c r="C12" s="242"/>
      <c r="D12" s="242"/>
      <c r="E12" s="242"/>
      <c r="F12" s="242"/>
      <c r="G12" s="24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2"/>
      <c r="U12" s="2"/>
    </row>
    <row r="13" spans="1:21" ht="16.5" customHeight="1">
      <c r="A13" s="3"/>
      <c r="B13" s="241" t="s">
        <v>63</v>
      </c>
      <c r="C13" s="242"/>
      <c r="D13" s="242"/>
      <c r="E13" s="242"/>
      <c r="F13" s="242"/>
      <c r="G13" s="243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2"/>
      <c r="U13" s="2"/>
    </row>
    <row r="14" spans="1:21" ht="16.5" customHeight="1" thickBot="1">
      <c r="A14" s="3"/>
      <c r="B14" s="244" t="s">
        <v>64</v>
      </c>
      <c r="C14" s="245"/>
      <c r="D14" s="245"/>
      <c r="E14" s="245"/>
      <c r="F14" s="245"/>
      <c r="G14" s="24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2"/>
      <c r="U14" s="2"/>
    </row>
    <row r="15" spans="1:21" ht="17.2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"/>
      <c r="T15" s="2"/>
      <c r="U15" s="2"/>
    </row>
    <row r="16" spans="1:21" ht="21" customHeight="1" thickBot="1">
      <c r="A16" s="3"/>
      <c r="B16" s="231" t="s">
        <v>50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30"/>
      <c r="Q16" s="221"/>
      <c r="R16" s="222"/>
      <c r="S16" s="4"/>
      <c r="T16" s="4"/>
      <c r="U16" s="4"/>
    </row>
    <row r="17" spans="1:21">
      <c r="A17" s="3"/>
      <c r="B17" s="43" t="s">
        <v>0</v>
      </c>
      <c r="C17" s="128" t="s">
        <v>4</v>
      </c>
      <c r="D17" s="54" t="s">
        <v>1</v>
      </c>
      <c r="E17" s="55" t="s">
        <v>5</v>
      </c>
      <c r="F17" s="56" t="s">
        <v>6</v>
      </c>
      <c r="G17" s="53" t="s">
        <v>7</v>
      </c>
      <c r="H17" s="54" t="s">
        <v>8</v>
      </c>
      <c r="I17" s="54" t="s">
        <v>9</v>
      </c>
      <c r="J17" s="55" t="s">
        <v>10</v>
      </c>
      <c r="K17" s="56" t="s">
        <v>11</v>
      </c>
      <c r="L17" s="57" t="s">
        <v>12</v>
      </c>
      <c r="M17" s="56" t="s">
        <v>13</v>
      </c>
      <c r="N17" s="57" t="s">
        <v>14</v>
      </c>
      <c r="O17" s="129" t="s">
        <v>15</v>
      </c>
      <c r="P17" s="105" t="s">
        <v>16</v>
      </c>
      <c r="Q17" s="12" t="s">
        <v>46</v>
      </c>
      <c r="R17" s="159" t="s">
        <v>58</v>
      </c>
      <c r="S17" s="4"/>
      <c r="T17" s="5"/>
      <c r="U17" s="5"/>
    </row>
    <row r="18" spans="1:21">
      <c r="A18" s="2"/>
      <c r="B18" s="44">
        <v>501</v>
      </c>
      <c r="C18" s="17">
        <v>0</v>
      </c>
      <c r="D18" s="18">
        <v>0</v>
      </c>
      <c r="E18" s="19">
        <v>0</v>
      </c>
      <c r="F18" s="26">
        <v>0.22222222222222221</v>
      </c>
      <c r="G18" s="17">
        <v>0.23263888888888887</v>
      </c>
      <c r="H18" s="18">
        <v>0.24861111111111112</v>
      </c>
      <c r="I18" s="18">
        <v>0.2590277777777778</v>
      </c>
      <c r="J18" s="19">
        <v>0</v>
      </c>
      <c r="K18" s="25">
        <v>0.27916666666666667</v>
      </c>
      <c r="L18" s="22">
        <v>0.2902777777777778</v>
      </c>
      <c r="M18" s="25">
        <v>0.3034722222222222</v>
      </c>
      <c r="N18" s="22">
        <v>0</v>
      </c>
      <c r="O18" s="72">
        <v>0.3263888888888889</v>
      </c>
      <c r="P18" s="107" t="s">
        <v>17</v>
      </c>
      <c r="Q18" s="37" t="s">
        <v>45</v>
      </c>
      <c r="R18" s="162">
        <f>SUM(O18-F18)</f>
        <v>0.10416666666666669</v>
      </c>
      <c r="T18" s="2"/>
      <c r="U18" s="2"/>
    </row>
    <row r="19" spans="1:21">
      <c r="B19" s="45">
        <v>505</v>
      </c>
      <c r="C19" s="13">
        <v>0</v>
      </c>
      <c r="D19" s="14">
        <v>0</v>
      </c>
      <c r="E19" s="20">
        <v>0</v>
      </c>
      <c r="F19" s="32">
        <v>0.25694444444444448</v>
      </c>
      <c r="G19" s="13">
        <v>0.2673611111111111</v>
      </c>
      <c r="H19" s="14">
        <v>0.28333333333333333</v>
      </c>
      <c r="I19" s="14">
        <v>0.29375000000000001</v>
      </c>
      <c r="J19" s="20">
        <v>0</v>
      </c>
      <c r="K19" s="76">
        <v>0.31319444444444444</v>
      </c>
      <c r="L19" s="23">
        <v>0</v>
      </c>
      <c r="M19" s="76">
        <v>0.33402777777777781</v>
      </c>
      <c r="N19" s="23">
        <v>0.34166666666666662</v>
      </c>
      <c r="O19" s="73">
        <v>0.35972222222222222</v>
      </c>
      <c r="P19" s="106" t="s">
        <v>17</v>
      </c>
      <c r="Q19" s="125" t="s">
        <v>45</v>
      </c>
      <c r="R19" s="164">
        <f>SUM(O19-F19)</f>
        <v>0.10277777777777775</v>
      </c>
    </row>
    <row r="20" spans="1:21">
      <c r="B20" s="45">
        <v>503</v>
      </c>
      <c r="C20" s="13">
        <v>0</v>
      </c>
      <c r="D20" s="14">
        <v>0</v>
      </c>
      <c r="E20" s="27">
        <v>0.25</v>
      </c>
      <c r="F20" s="76">
        <v>0.27569444444444446</v>
      </c>
      <c r="G20" s="13">
        <v>0.28680555555555554</v>
      </c>
      <c r="H20" s="14">
        <v>0</v>
      </c>
      <c r="I20" s="14">
        <v>0.30972222222222223</v>
      </c>
      <c r="J20" s="20">
        <v>0.3215277777777778</v>
      </c>
      <c r="K20" s="76">
        <v>0.33402777777777781</v>
      </c>
      <c r="L20" s="23">
        <v>0.34513888888888888</v>
      </c>
      <c r="M20" s="76">
        <v>0.35833333333333334</v>
      </c>
      <c r="N20" s="23">
        <v>0.3659722222222222</v>
      </c>
      <c r="O20" s="73">
        <v>0.3840277777777778</v>
      </c>
      <c r="P20" s="106" t="s">
        <v>17</v>
      </c>
      <c r="Q20" s="125" t="s">
        <v>45</v>
      </c>
      <c r="R20" s="164">
        <f>SUM(O20-E20)</f>
        <v>0.1340277777777778</v>
      </c>
    </row>
    <row r="21" spans="1:21">
      <c r="B21" s="44">
        <v>507</v>
      </c>
      <c r="C21" s="17">
        <v>0</v>
      </c>
      <c r="D21" s="18">
        <v>0</v>
      </c>
      <c r="E21" s="19">
        <v>0</v>
      </c>
      <c r="F21" s="26">
        <v>0.3298611111111111</v>
      </c>
      <c r="G21" s="17">
        <v>0.34027777777777773</v>
      </c>
      <c r="H21" s="18">
        <v>0.35625000000000001</v>
      </c>
      <c r="I21" s="18">
        <v>0</v>
      </c>
      <c r="J21" s="19">
        <v>0.3756944444444445</v>
      </c>
      <c r="K21" s="25">
        <v>0.38819444444444445</v>
      </c>
      <c r="L21" s="22">
        <v>0.39930555555555558</v>
      </c>
      <c r="M21" s="25">
        <v>0.41250000000000003</v>
      </c>
      <c r="N21" s="22">
        <v>0</v>
      </c>
      <c r="O21" s="72">
        <v>0.43541666666666662</v>
      </c>
      <c r="P21" s="110" t="s">
        <v>17</v>
      </c>
      <c r="Q21" s="37" t="s">
        <v>45</v>
      </c>
      <c r="R21" s="162">
        <f>SUM(O21-F21)</f>
        <v>0.10555555555555551</v>
      </c>
    </row>
    <row r="22" spans="1:21">
      <c r="B22" s="46">
        <v>581</v>
      </c>
      <c r="C22" s="15">
        <v>0</v>
      </c>
      <c r="D22" s="16">
        <v>0</v>
      </c>
      <c r="E22" s="28">
        <v>0.31944444444444448</v>
      </c>
      <c r="F22" s="77">
        <v>0.34375</v>
      </c>
      <c r="G22" s="15">
        <v>0.35486111111111113</v>
      </c>
      <c r="H22" s="16">
        <v>0.37083333333333335</v>
      </c>
      <c r="I22" s="16">
        <v>0</v>
      </c>
      <c r="J22" s="21">
        <v>0</v>
      </c>
      <c r="K22" s="77">
        <v>0.39861111111111108</v>
      </c>
      <c r="L22" s="24">
        <v>0</v>
      </c>
      <c r="M22" s="33">
        <v>0.41805555555555557</v>
      </c>
      <c r="N22" s="24">
        <v>0</v>
      </c>
      <c r="O22" s="84">
        <v>0</v>
      </c>
      <c r="P22" s="108" t="s">
        <v>36</v>
      </c>
      <c r="Q22" s="126" t="s">
        <v>44</v>
      </c>
      <c r="R22" s="165">
        <f>SUM(M22-E22)</f>
        <v>9.8611111111111094E-2</v>
      </c>
    </row>
    <row r="23" spans="1:21">
      <c r="B23" s="44">
        <v>509</v>
      </c>
      <c r="C23" s="17">
        <v>0</v>
      </c>
      <c r="D23" s="18">
        <v>0</v>
      </c>
      <c r="E23" s="19">
        <v>0</v>
      </c>
      <c r="F23" s="26">
        <v>0.37013888888888885</v>
      </c>
      <c r="G23" s="17">
        <v>0.38055555555555554</v>
      </c>
      <c r="H23" s="18">
        <v>0</v>
      </c>
      <c r="I23" s="18">
        <v>0.40347222222222223</v>
      </c>
      <c r="J23" s="19">
        <v>0</v>
      </c>
      <c r="K23" s="25">
        <v>0.4236111111111111</v>
      </c>
      <c r="L23" s="22">
        <v>0</v>
      </c>
      <c r="M23" s="25">
        <v>0.44444444444444442</v>
      </c>
      <c r="N23" s="22">
        <v>0.45208333333333334</v>
      </c>
      <c r="O23" s="72">
        <v>0.47013888888888888</v>
      </c>
      <c r="P23" s="110" t="s">
        <v>17</v>
      </c>
      <c r="Q23" s="37" t="s">
        <v>45</v>
      </c>
      <c r="R23" s="162">
        <f>SUM(O23-F23)</f>
        <v>0.10000000000000003</v>
      </c>
    </row>
    <row r="24" spans="1:21">
      <c r="B24" s="45">
        <v>511</v>
      </c>
      <c r="C24" s="13">
        <v>0</v>
      </c>
      <c r="D24" s="14">
        <v>0</v>
      </c>
      <c r="E24" s="20">
        <v>0</v>
      </c>
      <c r="F24" s="32">
        <v>0.40972222222222227</v>
      </c>
      <c r="G24" s="13">
        <v>0</v>
      </c>
      <c r="H24" s="14">
        <v>0.43333333333333335</v>
      </c>
      <c r="I24" s="14">
        <v>0</v>
      </c>
      <c r="J24" s="20">
        <v>0.45277777777777778</v>
      </c>
      <c r="K24" s="76">
        <v>0.46527777777777773</v>
      </c>
      <c r="L24" s="23">
        <v>0.47638888888888892</v>
      </c>
      <c r="M24" s="76">
        <v>0.48958333333333331</v>
      </c>
      <c r="N24" s="23">
        <v>0</v>
      </c>
      <c r="O24" s="73">
        <v>0.51250000000000007</v>
      </c>
      <c r="P24" s="106" t="s">
        <v>17</v>
      </c>
      <c r="Q24" s="125" t="s">
        <v>45</v>
      </c>
      <c r="R24" s="164">
        <f>SUM(O24-F24)</f>
        <v>0.1027777777777778</v>
      </c>
    </row>
    <row r="25" spans="1:21">
      <c r="B25" s="46">
        <v>513</v>
      </c>
      <c r="C25" s="29">
        <v>0.40138888888888885</v>
      </c>
      <c r="D25" s="16">
        <v>0.41493055555555558</v>
      </c>
      <c r="E25" s="21">
        <v>0</v>
      </c>
      <c r="F25" s="77">
        <v>0.44236111111111115</v>
      </c>
      <c r="G25" s="15">
        <v>0.45277777777777778</v>
      </c>
      <c r="H25" s="16">
        <v>0</v>
      </c>
      <c r="I25" s="16">
        <v>0</v>
      </c>
      <c r="J25" s="21">
        <v>0.48402777777777778</v>
      </c>
      <c r="K25" s="77">
        <v>0.49583333333333335</v>
      </c>
      <c r="L25" s="24">
        <v>0.50694444444444442</v>
      </c>
      <c r="M25" s="77">
        <v>0.51944444444444449</v>
      </c>
      <c r="N25" s="24">
        <v>0.52708333333333335</v>
      </c>
      <c r="O25" s="74">
        <v>0.54513888888888895</v>
      </c>
      <c r="P25" s="108"/>
      <c r="Q25" s="126" t="s">
        <v>45</v>
      </c>
      <c r="R25" s="165">
        <f>SUM(O25-C25)</f>
        <v>0.1437500000000001</v>
      </c>
    </row>
    <row r="26" spans="1:21">
      <c r="B26" s="45">
        <v>551</v>
      </c>
      <c r="C26" s="13">
        <v>0</v>
      </c>
      <c r="D26" s="14">
        <v>0</v>
      </c>
      <c r="E26" s="27">
        <v>0.43055555555555558</v>
      </c>
      <c r="F26" s="76">
        <v>0.4548611111111111</v>
      </c>
      <c r="G26" s="13">
        <v>0.46527777777777773</v>
      </c>
      <c r="H26" s="14">
        <v>0.48125000000000001</v>
      </c>
      <c r="I26" s="14">
        <v>0.4916666666666667</v>
      </c>
      <c r="J26" s="20">
        <v>0</v>
      </c>
      <c r="K26" s="76">
        <v>0.51111111111111118</v>
      </c>
      <c r="L26" s="23">
        <v>0</v>
      </c>
      <c r="M26" s="32">
        <v>0.52986111111111112</v>
      </c>
      <c r="N26" s="23">
        <v>0</v>
      </c>
      <c r="O26" s="69">
        <v>0</v>
      </c>
      <c r="P26" s="106" t="s">
        <v>17</v>
      </c>
      <c r="Q26" s="125" t="s">
        <v>44</v>
      </c>
      <c r="R26" s="164">
        <f>SUM(M26-E26)</f>
        <v>9.9305555555555536E-2</v>
      </c>
    </row>
    <row r="27" spans="1:21">
      <c r="B27" s="45">
        <v>515</v>
      </c>
      <c r="C27" s="13">
        <v>0</v>
      </c>
      <c r="D27" s="14">
        <v>0</v>
      </c>
      <c r="E27" s="20">
        <v>0</v>
      </c>
      <c r="F27" s="32">
        <v>0.50347222222222221</v>
      </c>
      <c r="G27" s="13">
        <v>0.51388888888888895</v>
      </c>
      <c r="H27" s="14">
        <v>0</v>
      </c>
      <c r="I27" s="14">
        <v>0.53611111111111109</v>
      </c>
      <c r="J27" s="20">
        <v>0.54791666666666672</v>
      </c>
      <c r="K27" s="76">
        <v>0.55972222222222223</v>
      </c>
      <c r="L27" s="23">
        <v>0.5708333333333333</v>
      </c>
      <c r="M27" s="76">
        <v>0.58333333333333337</v>
      </c>
      <c r="N27" s="23">
        <v>0.59097222222222223</v>
      </c>
      <c r="O27" s="73">
        <v>0.60902777777777783</v>
      </c>
      <c r="P27" s="106" t="s">
        <v>17</v>
      </c>
      <c r="Q27" s="125" t="s">
        <v>45</v>
      </c>
      <c r="R27" s="164">
        <f>SUM(O27-F27)</f>
        <v>0.10555555555555562</v>
      </c>
    </row>
    <row r="28" spans="1:21">
      <c r="B28" s="44" t="s">
        <v>59</v>
      </c>
      <c r="C28" s="17">
        <v>0</v>
      </c>
      <c r="D28" s="18">
        <v>0</v>
      </c>
      <c r="E28" s="19">
        <v>0</v>
      </c>
      <c r="F28" s="26">
        <v>0.53125</v>
      </c>
      <c r="G28" s="17">
        <v>0</v>
      </c>
      <c r="H28" s="18">
        <v>0.55486111111111114</v>
      </c>
      <c r="I28" s="18">
        <v>0</v>
      </c>
      <c r="J28" s="19">
        <v>0</v>
      </c>
      <c r="K28" s="25">
        <v>0.58263888888888882</v>
      </c>
      <c r="L28" s="22">
        <v>0</v>
      </c>
      <c r="M28" s="26">
        <v>0.60138888888888886</v>
      </c>
      <c r="N28" s="22">
        <v>0</v>
      </c>
      <c r="O28" s="40">
        <v>0</v>
      </c>
      <c r="P28" s="110" t="s">
        <v>17</v>
      </c>
      <c r="Q28" s="37" t="s">
        <v>44</v>
      </c>
      <c r="R28" s="162">
        <f>SUM(M28-F28)</f>
        <v>7.0138888888888862E-2</v>
      </c>
    </row>
    <row r="29" spans="1:21">
      <c r="B29" s="45">
        <v>517</v>
      </c>
      <c r="C29" s="13">
        <v>0</v>
      </c>
      <c r="D29" s="14">
        <v>0</v>
      </c>
      <c r="E29" s="20">
        <v>0</v>
      </c>
      <c r="F29" s="32">
        <v>0.54513888888888895</v>
      </c>
      <c r="G29" s="13">
        <v>0.55625000000000002</v>
      </c>
      <c r="H29" s="14">
        <v>0</v>
      </c>
      <c r="I29" s="14">
        <v>0.57847222222222217</v>
      </c>
      <c r="J29" s="20">
        <v>0</v>
      </c>
      <c r="K29" s="76">
        <v>0.59791666666666665</v>
      </c>
      <c r="L29" s="23">
        <v>0</v>
      </c>
      <c r="M29" s="76">
        <v>0.61805555555555558</v>
      </c>
      <c r="N29" s="23">
        <v>0</v>
      </c>
      <c r="O29" s="73">
        <v>0.64097222222222217</v>
      </c>
      <c r="P29" s="106" t="s">
        <v>17</v>
      </c>
      <c r="Q29" s="125" t="s">
        <v>45</v>
      </c>
      <c r="R29" s="164">
        <f>SUM(O29-F29)</f>
        <v>9.5833333333333215E-2</v>
      </c>
    </row>
    <row r="30" spans="1:21">
      <c r="B30" s="44">
        <v>519</v>
      </c>
      <c r="C30" s="17">
        <v>0</v>
      </c>
      <c r="D30" s="18">
        <v>0</v>
      </c>
      <c r="E30" s="30">
        <v>0.53125</v>
      </c>
      <c r="F30" s="25">
        <v>0.55555555555555558</v>
      </c>
      <c r="G30" s="17">
        <v>0.56597222222222221</v>
      </c>
      <c r="H30" s="18">
        <v>0.58194444444444449</v>
      </c>
      <c r="I30" s="18">
        <v>0</v>
      </c>
      <c r="J30" s="19">
        <v>0.60138888888888886</v>
      </c>
      <c r="K30" s="25">
        <v>0.61319444444444449</v>
      </c>
      <c r="L30" s="22">
        <v>0.62430555555555556</v>
      </c>
      <c r="M30" s="25">
        <v>0.63680555555555551</v>
      </c>
      <c r="N30" s="22">
        <v>0.64444444444444449</v>
      </c>
      <c r="O30" s="72">
        <v>0.66249999999999998</v>
      </c>
      <c r="P30" s="111" t="s">
        <v>17</v>
      </c>
      <c r="Q30" s="37" t="s">
        <v>45</v>
      </c>
      <c r="R30" s="162">
        <f>SUM(O30-E30)</f>
        <v>0.13124999999999998</v>
      </c>
    </row>
    <row r="31" spans="1:21">
      <c r="B31" s="46">
        <v>583</v>
      </c>
      <c r="C31" s="15">
        <v>0</v>
      </c>
      <c r="D31" s="16">
        <v>0</v>
      </c>
      <c r="E31" s="21">
        <v>0</v>
      </c>
      <c r="F31" s="33">
        <v>0.58680555555555558</v>
      </c>
      <c r="G31" s="15">
        <v>0.59791666666666665</v>
      </c>
      <c r="H31" s="16">
        <v>0</v>
      </c>
      <c r="I31" s="16">
        <v>0</v>
      </c>
      <c r="J31" s="21">
        <v>0</v>
      </c>
      <c r="K31" s="77">
        <v>0.6381944444444444</v>
      </c>
      <c r="L31" s="24">
        <v>0.64930555555555558</v>
      </c>
      <c r="M31" s="33">
        <v>0.66111111111111109</v>
      </c>
      <c r="N31" s="24">
        <v>0</v>
      </c>
      <c r="O31" s="84">
        <v>0</v>
      </c>
      <c r="P31" s="108" t="s">
        <v>36</v>
      </c>
      <c r="Q31" s="126" t="s">
        <v>44</v>
      </c>
      <c r="R31" s="165">
        <f>SUM(M31-F31)</f>
        <v>7.4305555555555514E-2</v>
      </c>
    </row>
    <row r="32" spans="1:21">
      <c r="B32" s="45">
        <v>521</v>
      </c>
      <c r="C32" s="13">
        <v>0</v>
      </c>
      <c r="D32" s="14">
        <v>0</v>
      </c>
      <c r="E32" s="27">
        <v>0.57291666666666663</v>
      </c>
      <c r="F32" s="76">
        <v>0.59722222222222221</v>
      </c>
      <c r="G32" s="13">
        <v>0</v>
      </c>
      <c r="H32" s="14">
        <v>0.62083333333333335</v>
      </c>
      <c r="I32" s="14">
        <v>0.63124999999999998</v>
      </c>
      <c r="J32" s="20">
        <v>0.64236111111111105</v>
      </c>
      <c r="K32" s="76">
        <v>0.65486111111111112</v>
      </c>
      <c r="L32" s="23">
        <v>0.66597222222222219</v>
      </c>
      <c r="M32" s="76">
        <v>0.67847222222222225</v>
      </c>
      <c r="N32" s="23">
        <v>0.68611111111111101</v>
      </c>
      <c r="O32" s="73">
        <v>0.70416666666666661</v>
      </c>
      <c r="P32" s="106" t="s">
        <v>17</v>
      </c>
      <c r="Q32" s="125" t="s">
        <v>45</v>
      </c>
      <c r="R32" s="164">
        <f>SUM(O32-E32)</f>
        <v>0.13124999999999998</v>
      </c>
    </row>
    <row r="33" spans="2:18">
      <c r="B33" s="44" t="s">
        <v>60</v>
      </c>
      <c r="C33" s="17">
        <v>0</v>
      </c>
      <c r="D33" s="18">
        <v>0</v>
      </c>
      <c r="E33" s="19">
        <v>0</v>
      </c>
      <c r="F33" s="26">
        <v>0.63194444444444442</v>
      </c>
      <c r="G33" s="17">
        <v>0.64236111111111105</v>
      </c>
      <c r="H33" s="18">
        <v>0</v>
      </c>
      <c r="I33" s="18">
        <v>0</v>
      </c>
      <c r="J33" s="19">
        <v>0</v>
      </c>
      <c r="K33" s="25">
        <v>0.68263888888888891</v>
      </c>
      <c r="L33" s="22">
        <v>0</v>
      </c>
      <c r="M33" s="26">
        <v>0.70138888888888884</v>
      </c>
      <c r="N33" s="22">
        <v>0</v>
      </c>
      <c r="O33" s="40">
        <v>0</v>
      </c>
      <c r="P33" s="110" t="s">
        <v>17</v>
      </c>
      <c r="Q33" s="37" t="s">
        <v>44</v>
      </c>
      <c r="R33" s="162">
        <f>SUM(M33-F33)</f>
        <v>6.944444444444442E-2</v>
      </c>
    </row>
    <row r="34" spans="2:18">
      <c r="B34" s="46">
        <v>523</v>
      </c>
      <c r="C34" s="15">
        <v>0</v>
      </c>
      <c r="D34" s="16">
        <v>0</v>
      </c>
      <c r="E34" s="21">
        <v>0</v>
      </c>
      <c r="F34" s="33">
        <v>0.65972222222222221</v>
      </c>
      <c r="G34" s="15">
        <v>0</v>
      </c>
      <c r="H34" s="16">
        <v>0.68333333333333324</v>
      </c>
      <c r="I34" s="16">
        <v>0</v>
      </c>
      <c r="J34" s="21">
        <v>0</v>
      </c>
      <c r="K34" s="77">
        <v>0.70972222222222225</v>
      </c>
      <c r="L34" s="24">
        <v>0</v>
      </c>
      <c r="M34" s="77">
        <v>0.72916666666666663</v>
      </c>
      <c r="N34" s="24">
        <v>0.7368055555555556</v>
      </c>
      <c r="O34" s="74">
        <v>0.75486111111111109</v>
      </c>
      <c r="P34" s="119"/>
      <c r="Q34" s="126" t="s">
        <v>45</v>
      </c>
      <c r="R34" s="165">
        <f>SUM(O34-F34)</f>
        <v>9.5138888888888884E-2</v>
      </c>
    </row>
    <row r="35" spans="2:18">
      <c r="B35" s="44">
        <v>525</v>
      </c>
      <c r="C35" s="31">
        <v>0.65972222222222221</v>
      </c>
      <c r="D35" s="18">
        <v>0.67326388888888899</v>
      </c>
      <c r="E35" s="19">
        <v>0</v>
      </c>
      <c r="F35" s="25">
        <v>0.70138888888888884</v>
      </c>
      <c r="G35" s="17">
        <v>0.71180555555555547</v>
      </c>
      <c r="H35" s="18">
        <v>0.72777777777777775</v>
      </c>
      <c r="I35" s="18">
        <v>0.73749999999999993</v>
      </c>
      <c r="J35" s="19">
        <v>0.74930555555555556</v>
      </c>
      <c r="K35" s="25">
        <v>0.76180555555555562</v>
      </c>
      <c r="L35" s="22">
        <v>0.7729166666666667</v>
      </c>
      <c r="M35" s="25">
        <v>0.78541666666666676</v>
      </c>
      <c r="N35" s="22">
        <v>0.79305555555555562</v>
      </c>
      <c r="O35" s="72">
        <v>0.81111111111111101</v>
      </c>
      <c r="P35" s="110" t="s">
        <v>17</v>
      </c>
      <c r="Q35" s="37" t="s">
        <v>45</v>
      </c>
      <c r="R35" s="162">
        <f>SUM(O35-C35)</f>
        <v>0.1513888888888888</v>
      </c>
    </row>
    <row r="36" spans="2:18">
      <c r="B36" s="46">
        <v>557</v>
      </c>
      <c r="C36" s="15">
        <v>0</v>
      </c>
      <c r="D36" s="16">
        <v>0</v>
      </c>
      <c r="E36" s="21">
        <v>0</v>
      </c>
      <c r="F36" s="33">
        <v>0.73125000000000007</v>
      </c>
      <c r="G36" s="15">
        <v>0.7416666666666667</v>
      </c>
      <c r="H36" s="16">
        <v>0.75763888888888886</v>
      </c>
      <c r="I36" s="16">
        <v>0</v>
      </c>
      <c r="J36" s="21">
        <v>0.77708333333333324</v>
      </c>
      <c r="K36" s="77">
        <v>0.78888888888888886</v>
      </c>
      <c r="L36" s="24">
        <v>0.79999999999999993</v>
      </c>
      <c r="M36" s="33">
        <v>0.81180555555555556</v>
      </c>
      <c r="N36" s="24">
        <v>0</v>
      </c>
      <c r="O36" s="84">
        <v>0</v>
      </c>
      <c r="P36" s="108"/>
      <c r="Q36" s="126" t="s">
        <v>44</v>
      </c>
      <c r="R36" s="165">
        <f>SUM(M36-F36)</f>
        <v>8.0555555555555491E-2</v>
      </c>
    </row>
    <row r="37" spans="2:18">
      <c r="B37" s="45">
        <v>527</v>
      </c>
      <c r="C37" s="13">
        <v>0</v>
      </c>
      <c r="D37" s="14">
        <v>0</v>
      </c>
      <c r="E37" s="20">
        <v>0</v>
      </c>
      <c r="F37" s="32">
        <v>0.7895833333333333</v>
      </c>
      <c r="G37" s="13">
        <v>0.79999999999999993</v>
      </c>
      <c r="H37" s="14">
        <v>0</v>
      </c>
      <c r="I37" s="14">
        <v>0.82291666666666663</v>
      </c>
      <c r="J37" s="20">
        <v>0.83472222222222225</v>
      </c>
      <c r="K37" s="76">
        <v>0.84722222222222221</v>
      </c>
      <c r="L37" s="23">
        <v>0.85833333333333339</v>
      </c>
      <c r="M37" s="76">
        <v>0.87083333333333324</v>
      </c>
      <c r="N37" s="23">
        <v>0.87847222222222221</v>
      </c>
      <c r="O37" s="73">
        <v>0.8965277777777777</v>
      </c>
      <c r="P37" s="106" t="s">
        <v>17</v>
      </c>
      <c r="Q37" s="125" t="s">
        <v>45</v>
      </c>
      <c r="R37" s="164">
        <f>SUM(O37-F37)</f>
        <v>0.1069444444444444</v>
      </c>
    </row>
    <row r="38" spans="2:18">
      <c r="B38" s="45">
        <v>559</v>
      </c>
      <c r="C38" s="13">
        <v>0</v>
      </c>
      <c r="D38" s="14">
        <v>0</v>
      </c>
      <c r="E38" s="20">
        <v>0</v>
      </c>
      <c r="F38" s="32">
        <v>0.80555555555555547</v>
      </c>
      <c r="G38" s="13">
        <v>0.81597222222222221</v>
      </c>
      <c r="H38" s="14">
        <v>0</v>
      </c>
      <c r="I38" s="14">
        <v>0.83888888888888891</v>
      </c>
      <c r="J38" s="20">
        <v>0.85069444444444453</v>
      </c>
      <c r="K38" s="76">
        <v>0.86249999999999993</v>
      </c>
      <c r="L38" s="23">
        <v>0.87361111111111101</v>
      </c>
      <c r="M38" s="32">
        <v>0.88541666666666663</v>
      </c>
      <c r="N38" s="23">
        <v>0</v>
      </c>
      <c r="O38" s="69">
        <v>0</v>
      </c>
      <c r="P38" s="106" t="s">
        <v>17</v>
      </c>
      <c r="Q38" s="125" t="s">
        <v>44</v>
      </c>
      <c r="R38" s="164">
        <f>SUM(M38-F38)</f>
        <v>7.986111111111116E-2</v>
      </c>
    </row>
    <row r="39" spans="2:18">
      <c r="B39" s="44">
        <v>529</v>
      </c>
      <c r="C39" s="17">
        <v>0</v>
      </c>
      <c r="D39" s="18">
        <v>0</v>
      </c>
      <c r="E39" s="19">
        <v>0</v>
      </c>
      <c r="F39" s="26">
        <v>0.84027777777777779</v>
      </c>
      <c r="G39" s="17">
        <v>0.85069444444444453</v>
      </c>
      <c r="H39" s="18">
        <v>0.8666666666666667</v>
      </c>
      <c r="I39" s="18">
        <v>0.87708333333333333</v>
      </c>
      <c r="J39" s="19">
        <v>0</v>
      </c>
      <c r="K39" s="25">
        <v>0.89722222222222225</v>
      </c>
      <c r="L39" s="22">
        <v>0.90833333333333333</v>
      </c>
      <c r="M39" s="25">
        <v>0.92083333333333339</v>
      </c>
      <c r="N39" s="22">
        <v>0.92847222222222225</v>
      </c>
      <c r="O39" s="72">
        <v>0.94652777777777775</v>
      </c>
      <c r="P39" s="111" t="s">
        <v>17</v>
      </c>
      <c r="Q39" s="37" t="s">
        <v>45</v>
      </c>
      <c r="R39" s="162">
        <f>SUM(O39-F39)</f>
        <v>0.10624999999999996</v>
      </c>
    </row>
    <row r="40" spans="2:18">
      <c r="B40" s="44">
        <v>561</v>
      </c>
      <c r="C40" s="17">
        <v>0</v>
      </c>
      <c r="D40" s="18">
        <v>0</v>
      </c>
      <c r="E40" s="30">
        <v>0.86111111111111116</v>
      </c>
      <c r="F40" s="25">
        <v>0.88541666666666663</v>
      </c>
      <c r="G40" s="17">
        <v>0.89583333333333337</v>
      </c>
      <c r="H40" s="18">
        <v>0</v>
      </c>
      <c r="I40" s="18">
        <v>0</v>
      </c>
      <c r="J40" s="19">
        <v>0.9277777777777777</v>
      </c>
      <c r="K40" s="25">
        <v>0.93958333333333333</v>
      </c>
      <c r="L40" s="22">
        <v>0.9506944444444444</v>
      </c>
      <c r="M40" s="26">
        <v>0.96250000000000002</v>
      </c>
      <c r="N40" s="22">
        <v>0</v>
      </c>
      <c r="O40" s="40">
        <v>0</v>
      </c>
      <c r="P40" s="110" t="s">
        <v>17</v>
      </c>
      <c r="Q40" s="37" t="s">
        <v>44</v>
      </c>
      <c r="R40" s="162">
        <f>SUM(M40-E40)</f>
        <v>0.10138888888888886</v>
      </c>
    </row>
    <row r="41" spans="2:18" ht="17.25" thickBot="1">
      <c r="B41" s="47">
        <v>531</v>
      </c>
      <c r="C41" s="48">
        <v>0</v>
      </c>
      <c r="D41" s="49">
        <v>0</v>
      </c>
      <c r="E41" s="50">
        <v>0</v>
      </c>
      <c r="F41" s="51">
        <v>0.92708333333333337</v>
      </c>
      <c r="G41" s="48">
        <v>0.93819444444444444</v>
      </c>
      <c r="H41" s="49">
        <v>0.95416666666666661</v>
      </c>
      <c r="I41" s="49">
        <v>0.96458333333333324</v>
      </c>
      <c r="J41" s="50">
        <v>0</v>
      </c>
      <c r="K41" s="78">
        <v>0.98402777777777783</v>
      </c>
      <c r="L41" s="52">
        <v>0.99513888888888891</v>
      </c>
      <c r="M41" s="78">
        <v>7.6388888888888886E-3</v>
      </c>
      <c r="N41" s="52">
        <v>1.5277777777777777E-2</v>
      </c>
      <c r="O41" s="75">
        <v>3.3333333333333333E-2</v>
      </c>
      <c r="P41" s="120"/>
      <c r="Q41" s="127" t="s">
        <v>45</v>
      </c>
      <c r="R41" s="166">
        <f>SUM(O41-F41)+(F41&gt;O41)</f>
        <v>0.10624999999999996</v>
      </c>
    </row>
    <row r="42" spans="2:18" ht="17.25" thickBot="1"/>
    <row r="43" spans="2:18" ht="21" customHeight="1" thickBot="1">
      <c r="B43" s="231" t="s">
        <v>51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0"/>
      <c r="Q43" s="200"/>
      <c r="R43" s="201"/>
    </row>
    <row r="44" spans="2:18">
      <c r="B44" s="43" t="s">
        <v>20</v>
      </c>
      <c r="C44" s="167" t="s">
        <v>15</v>
      </c>
      <c r="D44" s="113" t="s">
        <v>14</v>
      </c>
      <c r="E44" s="114" t="s">
        <v>2</v>
      </c>
      <c r="F44" s="113" t="s">
        <v>12</v>
      </c>
      <c r="G44" s="114" t="s">
        <v>11</v>
      </c>
      <c r="H44" s="115" t="s">
        <v>10</v>
      </c>
      <c r="I44" s="116" t="s">
        <v>9</v>
      </c>
      <c r="J44" s="116" t="s">
        <v>8</v>
      </c>
      <c r="K44" s="117" t="s">
        <v>7</v>
      </c>
      <c r="L44" s="114" t="s">
        <v>6</v>
      </c>
      <c r="M44" s="115" t="s">
        <v>5</v>
      </c>
      <c r="N44" s="116" t="s">
        <v>1</v>
      </c>
      <c r="O44" s="118" t="s">
        <v>4</v>
      </c>
      <c r="P44" s="105" t="s">
        <v>16</v>
      </c>
      <c r="Q44" s="130" t="s">
        <v>47</v>
      </c>
      <c r="R44" s="159" t="s">
        <v>58</v>
      </c>
    </row>
    <row r="45" spans="2:18">
      <c r="B45" s="45">
        <v>552</v>
      </c>
      <c r="C45" s="70">
        <v>0</v>
      </c>
      <c r="D45" s="23">
        <v>0</v>
      </c>
      <c r="E45" s="32">
        <v>0.22916666666666666</v>
      </c>
      <c r="F45" s="23">
        <v>0.24166666666666667</v>
      </c>
      <c r="G45" s="76">
        <v>0.25347222222222221</v>
      </c>
      <c r="H45" s="13">
        <v>0</v>
      </c>
      <c r="I45" s="14">
        <v>0.2722222222222222</v>
      </c>
      <c r="J45" s="14">
        <v>0</v>
      </c>
      <c r="K45" s="20">
        <v>0.29375000000000001</v>
      </c>
      <c r="L45" s="32">
        <v>0.30277777777777776</v>
      </c>
      <c r="M45" s="13">
        <v>0</v>
      </c>
      <c r="N45" s="14">
        <v>0</v>
      </c>
      <c r="O45" s="20">
        <v>0</v>
      </c>
      <c r="P45" s="106" t="s">
        <v>17</v>
      </c>
      <c r="Q45" s="125" t="s">
        <v>44</v>
      </c>
      <c r="R45" s="164">
        <f>SUM(L45-E45)</f>
        <v>7.3611111111111099E-2</v>
      </c>
    </row>
    <row r="46" spans="2:18">
      <c r="B46" s="44">
        <v>502</v>
      </c>
      <c r="C46" s="93">
        <v>0.22916666666666666</v>
      </c>
      <c r="D46" s="22">
        <v>0.24722222222222223</v>
      </c>
      <c r="E46" s="25">
        <v>0.25555555555555559</v>
      </c>
      <c r="F46" s="22">
        <v>0.26805555555555555</v>
      </c>
      <c r="G46" s="25">
        <v>0.28263888888888888</v>
      </c>
      <c r="H46" s="17">
        <v>0.29444444444444445</v>
      </c>
      <c r="I46" s="18">
        <v>0.30555555555555552</v>
      </c>
      <c r="J46" s="18">
        <v>0.31388888888888888</v>
      </c>
      <c r="K46" s="19">
        <v>0.3298611111111111</v>
      </c>
      <c r="L46" s="25">
        <v>0.34375</v>
      </c>
      <c r="M46" s="31">
        <v>0.3611111111111111</v>
      </c>
      <c r="N46" s="18">
        <v>0</v>
      </c>
      <c r="O46" s="19">
        <v>0</v>
      </c>
      <c r="P46" s="107" t="s">
        <v>17</v>
      </c>
      <c r="Q46" s="37" t="s">
        <v>45</v>
      </c>
      <c r="R46" s="162">
        <f>SUM(M46-C46)</f>
        <v>0.13194444444444445</v>
      </c>
    </row>
    <row r="47" spans="2:18">
      <c r="B47" s="45">
        <v>554</v>
      </c>
      <c r="C47" s="70">
        <v>0</v>
      </c>
      <c r="D47" s="23">
        <v>0</v>
      </c>
      <c r="E47" s="32">
        <v>0.30208333333333331</v>
      </c>
      <c r="F47" s="23">
        <v>0</v>
      </c>
      <c r="G47" s="76">
        <v>0.32222222222222224</v>
      </c>
      <c r="H47" s="13">
        <v>0.33402777777777781</v>
      </c>
      <c r="I47" s="14">
        <v>0.34513888888888888</v>
      </c>
      <c r="J47" s="14">
        <v>0</v>
      </c>
      <c r="K47" s="20">
        <v>0.3659722222222222</v>
      </c>
      <c r="L47" s="32">
        <v>0.375</v>
      </c>
      <c r="M47" s="13">
        <v>0</v>
      </c>
      <c r="N47" s="14">
        <v>0</v>
      </c>
      <c r="O47" s="20">
        <v>0</v>
      </c>
      <c r="P47" s="106" t="s">
        <v>17</v>
      </c>
      <c r="Q47" s="125" t="s">
        <v>44</v>
      </c>
      <c r="R47" s="164">
        <f>SUM(L47-E47)</f>
        <v>7.2916666666666685E-2</v>
      </c>
    </row>
    <row r="48" spans="2:18">
      <c r="B48" s="46">
        <v>504</v>
      </c>
      <c r="C48" s="94">
        <v>0.30555555555555552</v>
      </c>
      <c r="D48" s="24">
        <v>0.32430555555555557</v>
      </c>
      <c r="E48" s="77">
        <v>0.33263888888888887</v>
      </c>
      <c r="F48" s="24">
        <v>0.34513888888888888</v>
      </c>
      <c r="G48" s="77">
        <v>0.35694444444444445</v>
      </c>
      <c r="H48" s="15">
        <v>0</v>
      </c>
      <c r="I48" s="16">
        <v>0.3756944444444445</v>
      </c>
      <c r="J48" s="16">
        <v>0.38472222222222219</v>
      </c>
      <c r="K48" s="21">
        <v>0.40069444444444446</v>
      </c>
      <c r="L48" s="33">
        <v>0.40972222222222227</v>
      </c>
      <c r="M48" s="15">
        <v>0</v>
      </c>
      <c r="N48" s="16">
        <v>0</v>
      </c>
      <c r="O48" s="21">
        <v>0</v>
      </c>
      <c r="P48" s="108"/>
      <c r="Q48" s="126" t="s">
        <v>45</v>
      </c>
      <c r="R48" s="165">
        <f>SUM(L48-C48)</f>
        <v>0.10416666666666674</v>
      </c>
    </row>
    <row r="49" spans="2:18">
      <c r="B49" s="44">
        <v>506</v>
      </c>
      <c r="C49" s="93">
        <v>0.34722222222222227</v>
      </c>
      <c r="D49" s="22">
        <v>0.3659722222222222</v>
      </c>
      <c r="E49" s="25">
        <v>0.3743055555555555</v>
      </c>
      <c r="F49" s="22">
        <v>0.38680555555555557</v>
      </c>
      <c r="G49" s="25">
        <v>0.39861111111111108</v>
      </c>
      <c r="H49" s="17">
        <v>0.41111111111111115</v>
      </c>
      <c r="I49" s="18">
        <v>0</v>
      </c>
      <c r="J49" s="18">
        <v>0.42777777777777781</v>
      </c>
      <c r="K49" s="19">
        <v>0.44375000000000003</v>
      </c>
      <c r="L49" s="25">
        <v>0.45833333333333331</v>
      </c>
      <c r="M49" s="31">
        <v>0.47569444444444442</v>
      </c>
      <c r="N49" s="18">
        <v>0</v>
      </c>
      <c r="O49" s="19">
        <v>0</v>
      </c>
      <c r="P49" s="109" t="s">
        <v>17</v>
      </c>
      <c r="Q49" s="37" t="s">
        <v>45</v>
      </c>
      <c r="R49" s="162">
        <f>SUM(M49-C49)</f>
        <v>0.12847222222222215</v>
      </c>
    </row>
    <row r="50" spans="2:18">
      <c r="B50" s="45">
        <v>508</v>
      </c>
      <c r="C50" s="95">
        <v>0.39930555555555558</v>
      </c>
      <c r="D50" s="23">
        <v>0.41805555555555557</v>
      </c>
      <c r="E50" s="76">
        <v>0.42638888888888887</v>
      </c>
      <c r="F50" s="23">
        <v>0</v>
      </c>
      <c r="G50" s="76">
        <v>0.4465277777777778</v>
      </c>
      <c r="H50" s="13">
        <v>0</v>
      </c>
      <c r="I50" s="14">
        <v>0</v>
      </c>
      <c r="J50" s="14">
        <v>0</v>
      </c>
      <c r="K50" s="20">
        <v>0.48402777777777778</v>
      </c>
      <c r="L50" s="32">
        <v>0.49305555555555558</v>
      </c>
      <c r="M50" s="13">
        <v>0</v>
      </c>
      <c r="N50" s="14">
        <v>0</v>
      </c>
      <c r="O50" s="20">
        <v>0</v>
      </c>
      <c r="P50" s="106" t="s">
        <v>17</v>
      </c>
      <c r="Q50" s="125" t="s">
        <v>45</v>
      </c>
      <c r="R50" s="164">
        <f>SUM(L50-C50)</f>
        <v>9.375E-2</v>
      </c>
    </row>
    <row r="51" spans="2:18">
      <c r="B51" s="45">
        <v>510</v>
      </c>
      <c r="C51" s="95">
        <v>0.43055555555555558</v>
      </c>
      <c r="D51" s="23">
        <v>0</v>
      </c>
      <c r="E51" s="76">
        <v>0.4548611111111111</v>
      </c>
      <c r="F51" s="23">
        <v>0.46736111111111112</v>
      </c>
      <c r="G51" s="76">
        <v>0.4826388888888889</v>
      </c>
      <c r="H51" s="13">
        <v>0.49444444444444446</v>
      </c>
      <c r="I51" s="14">
        <v>0.50555555555555554</v>
      </c>
      <c r="J51" s="14">
        <v>0.51458333333333328</v>
      </c>
      <c r="K51" s="20">
        <v>0.53055555555555556</v>
      </c>
      <c r="L51" s="32">
        <v>0.5395833333333333</v>
      </c>
      <c r="M51" s="13">
        <v>0</v>
      </c>
      <c r="N51" s="14">
        <v>0</v>
      </c>
      <c r="O51" s="20">
        <v>0</v>
      </c>
      <c r="P51" s="106" t="s">
        <v>17</v>
      </c>
      <c r="Q51" s="125" t="s">
        <v>45</v>
      </c>
      <c r="R51" s="164">
        <f>SUM(L51-C51)</f>
        <v>0.10902777777777772</v>
      </c>
    </row>
    <row r="52" spans="2:18">
      <c r="B52" s="46">
        <v>582</v>
      </c>
      <c r="C52" s="83">
        <v>0</v>
      </c>
      <c r="D52" s="24">
        <v>0</v>
      </c>
      <c r="E52" s="33">
        <v>0.47569444444444442</v>
      </c>
      <c r="F52" s="24">
        <v>0.48819444444444443</v>
      </c>
      <c r="G52" s="77">
        <v>0.5</v>
      </c>
      <c r="H52" s="15">
        <v>0</v>
      </c>
      <c r="I52" s="16">
        <v>0.51944444444444449</v>
      </c>
      <c r="J52" s="16">
        <v>0</v>
      </c>
      <c r="K52" s="21">
        <v>0.54027777777777775</v>
      </c>
      <c r="L52" s="33">
        <v>0.54999999999999993</v>
      </c>
      <c r="M52" s="15">
        <v>0</v>
      </c>
      <c r="N52" s="16">
        <v>0</v>
      </c>
      <c r="O52" s="21">
        <v>0</v>
      </c>
      <c r="P52" s="108" t="s">
        <v>36</v>
      </c>
      <c r="Q52" s="126" t="s">
        <v>44</v>
      </c>
      <c r="R52" s="165">
        <f>SUM(L52-E52)</f>
        <v>7.4305555555555514E-2</v>
      </c>
    </row>
    <row r="53" spans="2:18">
      <c r="B53" s="44">
        <v>512</v>
      </c>
      <c r="C53" s="93">
        <v>0.46180555555555558</v>
      </c>
      <c r="D53" s="22">
        <v>0.47986111111111113</v>
      </c>
      <c r="E53" s="25">
        <v>0.48819444444444443</v>
      </c>
      <c r="F53" s="22">
        <v>0.50069444444444444</v>
      </c>
      <c r="G53" s="25">
        <v>0.51527777777777783</v>
      </c>
      <c r="H53" s="17">
        <v>0.52708333333333335</v>
      </c>
      <c r="I53" s="18">
        <v>0.53819444444444442</v>
      </c>
      <c r="J53" s="18">
        <v>0</v>
      </c>
      <c r="K53" s="19">
        <v>0.55902777777777779</v>
      </c>
      <c r="L53" s="25">
        <v>0.57361111111111118</v>
      </c>
      <c r="M53" s="17">
        <v>0</v>
      </c>
      <c r="N53" s="18">
        <v>0.59791666666666665</v>
      </c>
      <c r="O53" s="30">
        <v>0.60972222222222217</v>
      </c>
      <c r="P53" s="110" t="s">
        <v>17</v>
      </c>
      <c r="Q53" s="37" t="s">
        <v>45</v>
      </c>
      <c r="R53" s="162">
        <f>SUM(O53-C53)</f>
        <v>0.14791666666666659</v>
      </c>
    </row>
    <row r="54" spans="2:18">
      <c r="B54" s="44">
        <v>514</v>
      </c>
      <c r="C54" s="93">
        <v>0.50694444444444442</v>
      </c>
      <c r="D54" s="22">
        <v>0.52569444444444446</v>
      </c>
      <c r="E54" s="25">
        <v>0.53402777777777777</v>
      </c>
      <c r="F54" s="22">
        <v>0.54652777777777783</v>
      </c>
      <c r="G54" s="25">
        <v>0.55833333333333335</v>
      </c>
      <c r="H54" s="17">
        <v>0.5708333333333333</v>
      </c>
      <c r="I54" s="18">
        <v>0.58263888888888882</v>
      </c>
      <c r="J54" s="18">
        <v>0.59097222222222223</v>
      </c>
      <c r="K54" s="19">
        <v>0.6069444444444444</v>
      </c>
      <c r="L54" s="26">
        <v>0.61597222222222225</v>
      </c>
      <c r="M54" s="17">
        <v>0</v>
      </c>
      <c r="N54" s="18">
        <v>0</v>
      </c>
      <c r="O54" s="19">
        <v>0</v>
      </c>
      <c r="P54" s="110" t="s">
        <v>17</v>
      </c>
      <c r="Q54" s="37" t="s">
        <v>45</v>
      </c>
      <c r="R54" s="162">
        <f>SUM(L54-C54)</f>
        <v>0.10902777777777783</v>
      </c>
    </row>
    <row r="55" spans="2:18">
      <c r="B55" s="44" t="s">
        <v>62</v>
      </c>
      <c r="C55" s="71">
        <v>0</v>
      </c>
      <c r="D55" s="22">
        <v>0</v>
      </c>
      <c r="E55" s="26">
        <v>0.57291666666666663</v>
      </c>
      <c r="F55" s="22">
        <v>0</v>
      </c>
      <c r="G55" s="25">
        <v>0.59305555555555556</v>
      </c>
      <c r="H55" s="17">
        <v>0</v>
      </c>
      <c r="I55" s="18">
        <v>0</v>
      </c>
      <c r="J55" s="18">
        <v>0.61805555555555558</v>
      </c>
      <c r="K55" s="19">
        <v>0</v>
      </c>
      <c r="L55" s="26">
        <v>0.64097222222222217</v>
      </c>
      <c r="M55" s="17">
        <v>0</v>
      </c>
      <c r="N55" s="18">
        <v>0</v>
      </c>
      <c r="O55" s="19">
        <v>0</v>
      </c>
      <c r="P55" s="110" t="s">
        <v>17</v>
      </c>
      <c r="Q55" s="37" t="s">
        <v>44</v>
      </c>
      <c r="R55" s="162">
        <f>SUM(L55-E55)</f>
        <v>6.8055555555555536E-2</v>
      </c>
    </row>
    <row r="56" spans="2:18">
      <c r="B56" s="45">
        <v>516</v>
      </c>
      <c r="C56" s="95">
        <v>0.57291666666666663</v>
      </c>
      <c r="D56" s="23">
        <v>0.59166666666666667</v>
      </c>
      <c r="E56" s="76">
        <v>0.6</v>
      </c>
      <c r="F56" s="23">
        <v>0.61249999999999993</v>
      </c>
      <c r="G56" s="76">
        <v>0.62430555555555556</v>
      </c>
      <c r="H56" s="13">
        <v>0.63680555555555551</v>
      </c>
      <c r="I56" s="14">
        <v>0.64861111111111114</v>
      </c>
      <c r="J56" s="14">
        <v>0</v>
      </c>
      <c r="K56" s="20">
        <v>0.67013888888888884</v>
      </c>
      <c r="L56" s="32">
        <v>0.6791666666666667</v>
      </c>
      <c r="M56" s="13">
        <v>0</v>
      </c>
      <c r="N56" s="14">
        <v>0</v>
      </c>
      <c r="O56" s="20">
        <v>0</v>
      </c>
      <c r="P56" s="106" t="s">
        <v>17</v>
      </c>
      <c r="Q56" s="125" t="s">
        <v>45</v>
      </c>
      <c r="R56" s="164">
        <f>SUM(L56-C56)</f>
        <v>0.10625000000000007</v>
      </c>
    </row>
    <row r="57" spans="2:18">
      <c r="B57" s="44">
        <v>558</v>
      </c>
      <c r="C57" s="71">
        <v>0</v>
      </c>
      <c r="D57" s="22">
        <v>0</v>
      </c>
      <c r="E57" s="26">
        <v>0.625</v>
      </c>
      <c r="F57" s="22">
        <v>0.63750000000000007</v>
      </c>
      <c r="G57" s="25">
        <v>0.65277777777777779</v>
      </c>
      <c r="H57" s="17">
        <v>0.6645833333333333</v>
      </c>
      <c r="I57" s="18">
        <v>0.67569444444444438</v>
      </c>
      <c r="J57" s="18">
        <v>0.68402777777777779</v>
      </c>
      <c r="K57" s="19">
        <v>0.7006944444444444</v>
      </c>
      <c r="L57" s="26">
        <v>0.70972222222222225</v>
      </c>
      <c r="M57" s="17">
        <v>0</v>
      </c>
      <c r="N57" s="18">
        <v>0</v>
      </c>
      <c r="O57" s="19">
        <v>0</v>
      </c>
      <c r="P57" s="111" t="s">
        <v>17</v>
      </c>
      <c r="Q57" s="37" t="s">
        <v>44</v>
      </c>
      <c r="R57" s="162">
        <f>SUM(L57-E57)</f>
        <v>8.4722222222222254E-2</v>
      </c>
    </row>
    <row r="58" spans="2:18">
      <c r="B58" s="46">
        <v>518</v>
      </c>
      <c r="C58" s="94">
        <v>0.62847222222222221</v>
      </c>
      <c r="D58" s="24">
        <v>0.64722222222222225</v>
      </c>
      <c r="E58" s="77">
        <v>0.65555555555555556</v>
      </c>
      <c r="F58" s="24">
        <v>0.66805555555555562</v>
      </c>
      <c r="G58" s="77">
        <v>0.6791666666666667</v>
      </c>
      <c r="H58" s="15">
        <v>0</v>
      </c>
      <c r="I58" s="16">
        <v>0.69791666666666663</v>
      </c>
      <c r="J58" s="16">
        <v>0.70624999999999993</v>
      </c>
      <c r="K58" s="21">
        <v>0.72222222222222221</v>
      </c>
      <c r="L58" s="77">
        <v>0.73611111111111116</v>
      </c>
      <c r="M58" s="29">
        <v>0.75416666666666676</v>
      </c>
      <c r="N58" s="16">
        <v>0</v>
      </c>
      <c r="O58" s="21">
        <v>0</v>
      </c>
      <c r="P58" s="108"/>
      <c r="Q58" s="126" t="s">
        <v>45</v>
      </c>
      <c r="R58" s="165">
        <f>SUM(M58-C58)</f>
        <v>0.12569444444444455</v>
      </c>
    </row>
    <row r="59" spans="2:18">
      <c r="B59" s="45">
        <v>520</v>
      </c>
      <c r="C59" s="95">
        <v>0.67013888888888884</v>
      </c>
      <c r="D59" s="23">
        <v>0.68888888888888899</v>
      </c>
      <c r="E59" s="76">
        <v>0.6972222222222223</v>
      </c>
      <c r="F59" s="23">
        <v>0.70972222222222225</v>
      </c>
      <c r="G59" s="76">
        <v>0.72152777777777777</v>
      </c>
      <c r="H59" s="13">
        <v>0</v>
      </c>
      <c r="I59" s="14">
        <v>0</v>
      </c>
      <c r="J59" s="14">
        <v>0.74652777777777779</v>
      </c>
      <c r="K59" s="20">
        <v>0</v>
      </c>
      <c r="L59" s="32">
        <v>0.76944444444444438</v>
      </c>
      <c r="M59" s="13">
        <v>0</v>
      </c>
      <c r="N59" s="14">
        <v>0</v>
      </c>
      <c r="O59" s="20">
        <v>0</v>
      </c>
      <c r="P59" s="106" t="s">
        <v>17</v>
      </c>
      <c r="Q59" s="125" t="s">
        <v>45</v>
      </c>
      <c r="R59" s="164">
        <f>SUM(L59-C59)</f>
        <v>9.9305555555555536E-2</v>
      </c>
    </row>
    <row r="60" spans="2:18">
      <c r="B60" s="46">
        <v>584</v>
      </c>
      <c r="C60" s="83">
        <v>0</v>
      </c>
      <c r="D60" s="24">
        <v>0</v>
      </c>
      <c r="E60" s="33">
        <v>0.70833333333333337</v>
      </c>
      <c r="F60" s="24">
        <v>0.72083333333333333</v>
      </c>
      <c r="G60" s="77">
        <v>0.7319444444444444</v>
      </c>
      <c r="H60" s="15">
        <v>0.74444444444444446</v>
      </c>
      <c r="I60" s="16">
        <v>0.75555555555555554</v>
      </c>
      <c r="J60" s="16">
        <v>0</v>
      </c>
      <c r="K60" s="21">
        <v>0.77569444444444446</v>
      </c>
      <c r="L60" s="33">
        <v>0.78472222222222221</v>
      </c>
      <c r="M60" s="15">
        <v>0</v>
      </c>
      <c r="N60" s="16">
        <v>0</v>
      </c>
      <c r="O60" s="21">
        <v>0</v>
      </c>
      <c r="P60" s="108" t="s">
        <v>36</v>
      </c>
      <c r="Q60" s="126" t="s">
        <v>44</v>
      </c>
      <c r="R60" s="165">
        <f>SUM(L60-E60)</f>
        <v>7.638888888888884E-2</v>
      </c>
    </row>
    <row r="61" spans="2:18">
      <c r="B61" s="45">
        <v>522</v>
      </c>
      <c r="C61" s="95">
        <v>0.71527777777777779</v>
      </c>
      <c r="D61" s="23">
        <v>0</v>
      </c>
      <c r="E61" s="76">
        <v>0.7402777777777777</v>
      </c>
      <c r="F61" s="23">
        <v>0</v>
      </c>
      <c r="G61" s="76">
        <v>0.76041666666666663</v>
      </c>
      <c r="H61" s="13">
        <v>0</v>
      </c>
      <c r="I61" s="14">
        <v>0</v>
      </c>
      <c r="J61" s="14">
        <v>0.78472222222222221</v>
      </c>
      <c r="K61" s="20">
        <v>0.80069444444444438</v>
      </c>
      <c r="L61" s="32">
        <v>0.80972222222222223</v>
      </c>
      <c r="M61" s="13">
        <v>0</v>
      </c>
      <c r="N61" s="14">
        <v>0</v>
      </c>
      <c r="O61" s="20">
        <v>0</v>
      </c>
      <c r="P61" s="106" t="s">
        <v>19</v>
      </c>
      <c r="Q61" s="125" t="s">
        <v>45</v>
      </c>
      <c r="R61" s="164">
        <f>SUM(L61-C61)</f>
        <v>9.4444444444444442E-2</v>
      </c>
    </row>
    <row r="62" spans="2:18">
      <c r="B62" s="44">
        <v>560</v>
      </c>
      <c r="C62" s="71">
        <v>0</v>
      </c>
      <c r="D62" s="22">
        <v>0</v>
      </c>
      <c r="E62" s="26">
        <v>0.76388888888888884</v>
      </c>
      <c r="F62" s="22">
        <v>0.77638888888888891</v>
      </c>
      <c r="G62" s="25">
        <v>0.78749999999999998</v>
      </c>
      <c r="H62" s="17">
        <v>0.79999999999999993</v>
      </c>
      <c r="I62" s="18">
        <v>0.81111111111111101</v>
      </c>
      <c r="J62" s="18">
        <v>0.81944444444444453</v>
      </c>
      <c r="K62" s="19">
        <v>0</v>
      </c>
      <c r="L62" s="26">
        <v>0.84236111111111101</v>
      </c>
      <c r="M62" s="17">
        <v>0</v>
      </c>
      <c r="N62" s="18">
        <v>0</v>
      </c>
      <c r="O62" s="19">
        <v>0</v>
      </c>
      <c r="P62" s="110" t="s">
        <v>19</v>
      </c>
      <c r="Q62" s="37" t="s">
        <v>44</v>
      </c>
      <c r="R62" s="162">
        <f>SUM(L62-E62)</f>
        <v>7.8472222222222165E-2</v>
      </c>
    </row>
    <row r="63" spans="2:18">
      <c r="B63" s="45">
        <v>524</v>
      </c>
      <c r="C63" s="95">
        <v>0.76736111111111116</v>
      </c>
      <c r="D63" s="23">
        <v>0.78611111111111109</v>
      </c>
      <c r="E63" s="76">
        <v>0.7944444444444444</v>
      </c>
      <c r="F63" s="23">
        <v>0.80694444444444446</v>
      </c>
      <c r="G63" s="76">
        <v>0.82291666666666663</v>
      </c>
      <c r="H63" s="13">
        <v>0.8354166666666667</v>
      </c>
      <c r="I63" s="14">
        <v>0.84652777777777777</v>
      </c>
      <c r="J63" s="14">
        <v>0</v>
      </c>
      <c r="K63" s="20">
        <v>0.86736111111111114</v>
      </c>
      <c r="L63" s="76">
        <v>0.88194444444444453</v>
      </c>
      <c r="M63" s="92">
        <v>0.89930555555555547</v>
      </c>
      <c r="N63" s="14">
        <v>0</v>
      </c>
      <c r="O63" s="20">
        <v>0</v>
      </c>
      <c r="P63" s="106" t="s">
        <v>19</v>
      </c>
      <c r="Q63" s="125" t="s">
        <v>45</v>
      </c>
      <c r="R63" s="164">
        <f>SUM(M63-C63)</f>
        <v>0.13194444444444431</v>
      </c>
    </row>
    <row r="64" spans="2:18">
      <c r="B64" s="44">
        <v>526</v>
      </c>
      <c r="C64" s="93">
        <v>0.78472222222222221</v>
      </c>
      <c r="D64" s="22">
        <v>0</v>
      </c>
      <c r="E64" s="25">
        <v>0.80972222222222223</v>
      </c>
      <c r="F64" s="22">
        <v>0.8222222222222223</v>
      </c>
      <c r="G64" s="25">
        <v>0.83333333333333337</v>
      </c>
      <c r="H64" s="17">
        <v>0.84583333333333333</v>
      </c>
      <c r="I64" s="18">
        <v>0.8569444444444444</v>
      </c>
      <c r="J64" s="18">
        <v>0.8652777777777777</v>
      </c>
      <c r="K64" s="19">
        <v>0.88124999999999998</v>
      </c>
      <c r="L64" s="25">
        <v>0.8979166666666667</v>
      </c>
      <c r="M64" s="17">
        <v>0</v>
      </c>
      <c r="N64" s="18">
        <v>0.92222222222222217</v>
      </c>
      <c r="O64" s="30">
        <v>0.93402777777777779</v>
      </c>
      <c r="P64" s="110" t="s">
        <v>19</v>
      </c>
      <c r="Q64" s="37" t="s">
        <v>45</v>
      </c>
      <c r="R64" s="162">
        <f>SUM(O64-C64)</f>
        <v>0.14930555555555558</v>
      </c>
    </row>
    <row r="65" spans="2:20">
      <c r="B65" s="46">
        <v>528</v>
      </c>
      <c r="C65" s="94">
        <v>0.83680555555555547</v>
      </c>
      <c r="D65" s="24">
        <v>0.85555555555555562</v>
      </c>
      <c r="E65" s="77">
        <v>0.86388888888888893</v>
      </c>
      <c r="F65" s="24">
        <v>0.87638888888888899</v>
      </c>
      <c r="G65" s="77">
        <v>0.8881944444444444</v>
      </c>
      <c r="H65" s="15">
        <v>0.90069444444444446</v>
      </c>
      <c r="I65" s="16">
        <v>0.91180555555555554</v>
      </c>
      <c r="J65" s="16">
        <v>0</v>
      </c>
      <c r="K65" s="21">
        <v>0.93333333333333324</v>
      </c>
      <c r="L65" s="77">
        <v>0.94652777777777775</v>
      </c>
      <c r="M65" s="29">
        <v>0.96388888888888891</v>
      </c>
      <c r="N65" s="16">
        <v>0</v>
      </c>
      <c r="O65" s="21">
        <v>0</v>
      </c>
      <c r="P65" s="108"/>
      <c r="Q65" s="126" t="s">
        <v>45</v>
      </c>
      <c r="R65" s="165">
        <f>SUM(M65-C65)</f>
        <v>0.12708333333333344</v>
      </c>
    </row>
    <row r="66" spans="2:20">
      <c r="B66" s="46" t="s">
        <v>61</v>
      </c>
      <c r="C66" s="83">
        <v>0</v>
      </c>
      <c r="D66" s="24">
        <v>0</v>
      </c>
      <c r="E66" s="33">
        <v>0.88888888888888884</v>
      </c>
      <c r="F66" s="24">
        <v>0</v>
      </c>
      <c r="G66" s="77">
        <v>0.90902777777777777</v>
      </c>
      <c r="H66" s="15">
        <v>0</v>
      </c>
      <c r="I66" s="16">
        <v>0</v>
      </c>
      <c r="J66" s="16">
        <v>0</v>
      </c>
      <c r="K66" s="21">
        <v>0.94444444444444453</v>
      </c>
      <c r="L66" s="33">
        <v>0.95347222222222217</v>
      </c>
      <c r="M66" s="15">
        <v>0</v>
      </c>
      <c r="N66" s="16">
        <v>0</v>
      </c>
      <c r="O66" s="21">
        <v>0</v>
      </c>
      <c r="P66" s="108"/>
      <c r="Q66" s="126" t="s">
        <v>44</v>
      </c>
      <c r="R66" s="165">
        <f>SUM(L66-E66)</f>
        <v>6.4583333333333326E-2</v>
      </c>
    </row>
    <row r="67" spans="2:20">
      <c r="B67" s="44">
        <v>530</v>
      </c>
      <c r="C67" s="93">
        <v>0.87152777777777779</v>
      </c>
      <c r="D67" s="22">
        <v>0</v>
      </c>
      <c r="E67" s="25">
        <v>0.89583333333333337</v>
      </c>
      <c r="F67" s="22">
        <v>0.90833333333333333</v>
      </c>
      <c r="G67" s="25">
        <v>0.9194444444444444</v>
      </c>
      <c r="H67" s="17">
        <v>0</v>
      </c>
      <c r="I67" s="18">
        <v>0</v>
      </c>
      <c r="J67" s="18">
        <v>0.94444444444444453</v>
      </c>
      <c r="K67" s="19">
        <v>0.9604166666666667</v>
      </c>
      <c r="L67" s="26">
        <v>0.96944444444444444</v>
      </c>
      <c r="M67" s="17">
        <v>0</v>
      </c>
      <c r="N67" s="18">
        <v>0</v>
      </c>
      <c r="O67" s="19">
        <v>0</v>
      </c>
      <c r="P67" s="110" t="s">
        <v>19</v>
      </c>
      <c r="Q67" s="37" t="s">
        <v>45</v>
      </c>
      <c r="R67" s="162">
        <f>SUM(L67-C67)</f>
        <v>9.7916666666666652E-2</v>
      </c>
    </row>
    <row r="68" spans="2:20" ht="17.25" thickBot="1">
      <c r="B68" s="60">
        <v>532</v>
      </c>
      <c r="C68" s="96">
        <v>0.92708333333333337</v>
      </c>
      <c r="D68" s="61">
        <v>0.94513888888888886</v>
      </c>
      <c r="E68" s="97">
        <v>0.95347222222222217</v>
      </c>
      <c r="F68" s="61">
        <v>0.96597222222222223</v>
      </c>
      <c r="G68" s="97">
        <v>0.97777777777777775</v>
      </c>
      <c r="H68" s="62">
        <v>0</v>
      </c>
      <c r="I68" s="63">
        <v>0.99722222222222223</v>
      </c>
      <c r="J68" s="63">
        <v>6.2499999999999995E-3</v>
      </c>
      <c r="K68" s="67">
        <v>2.2222222222222223E-2</v>
      </c>
      <c r="L68" s="87">
        <v>3.125E-2</v>
      </c>
      <c r="M68" s="62">
        <v>0</v>
      </c>
      <c r="N68" s="63">
        <v>0</v>
      </c>
      <c r="O68" s="67">
        <v>0</v>
      </c>
      <c r="P68" s="112" t="s">
        <v>19</v>
      </c>
      <c r="Q68" s="131" t="s">
        <v>45</v>
      </c>
      <c r="R68" s="163">
        <f>SUM(L68-C68)+(C68&gt;L68)</f>
        <v>0.10416666666666663</v>
      </c>
    </row>
    <row r="69" spans="2:20" s="104" customFormat="1">
      <c r="B69" s="35"/>
      <c r="C69" s="121"/>
      <c r="D69" s="6"/>
      <c r="E69" s="122"/>
      <c r="F69" s="6"/>
      <c r="G69" s="122"/>
      <c r="H69" s="6"/>
      <c r="I69" s="6"/>
      <c r="J69" s="6"/>
      <c r="K69" s="6"/>
      <c r="L69" s="121"/>
      <c r="M69" s="6"/>
      <c r="N69" s="6"/>
      <c r="O69" s="6"/>
      <c r="P69" s="123"/>
      <c r="Q69" s="124"/>
    </row>
    <row r="70" spans="2:20" ht="17.25" thickBot="1"/>
    <row r="71" spans="2:20" ht="21" customHeight="1" thickBot="1">
      <c r="B71" s="233" t="s">
        <v>52</v>
      </c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5"/>
      <c r="Q71" s="236"/>
      <c r="R71" s="236"/>
      <c r="S71" s="236"/>
      <c r="T71" s="201"/>
    </row>
    <row r="72" spans="2:20">
      <c r="B72" s="58" t="s">
        <v>20</v>
      </c>
      <c r="C72" s="136" t="s">
        <v>4</v>
      </c>
      <c r="D72" s="137" t="s">
        <v>1</v>
      </c>
      <c r="E72" s="138" t="s">
        <v>5</v>
      </c>
      <c r="F72" s="139" t="s">
        <v>6</v>
      </c>
      <c r="G72" s="140" t="s">
        <v>7</v>
      </c>
      <c r="H72" s="137" t="s">
        <v>8</v>
      </c>
      <c r="I72" s="137" t="s">
        <v>9</v>
      </c>
      <c r="J72" s="138" t="s">
        <v>10</v>
      </c>
      <c r="K72" s="139" t="s">
        <v>11</v>
      </c>
      <c r="L72" s="139" t="s">
        <v>21</v>
      </c>
      <c r="M72" s="139" t="s">
        <v>22</v>
      </c>
      <c r="N72" s="140" t="s">
        <v>23</v>
      </c>
      <c r="O72" s="138" t="s">
        <v>24</v>
      </c>
      <c r="P72" s="139" t="s">
        <v>25</v>
      </c>
      <c r="Q72" s="141" t="s">
        <v>26</v>
      </c>
      <c r="R72" s="142" t="s">
        <v>27</v>
      </c>
      <c r="S72" s="132" t="s">
        <v>16</v>
      </c>
      <c r="T72" s="160" t="s">
        <v>58</v>
      </c>
    </row>
    <row r="73" spans="2:20">
      <c r="B73" s="44">
        <v>701</v>
      </c>
      <c r="C73" s="17">
        <v>0</v>
      </c>
      <c r="D73" s="18">
        <v>0</v>
      </c>
      <c r="E73" s="19">
        <v>0</v>
      </c>
      <c r="F73" s="26">
        <v>0.22222222222222221</v>
      </c>
      <c r="G73" s="17">
        <v>0.23263888888888887</v>
      </c>
      <c r="H73" s="18">
        <v>0.24861111111111112</v>
      </c>
      <c r="I73" s="18">
        <v>0.2590277777777778</v>
      </c>
      <c r="J73" s="19">
        <v>0</v>
      </c>
      <c r="K73" s="25">
        <v>0.28055555555555556</v>
      </c>
      <c r="L73" s="25">
        <v>0.29201388888888891</v>
      </c>
      <c r="M73" s="25">
        <v>0.30972222222222223</v>
      </c>
      <c r="N73" s="17">
        <v>0</v>
      </c>
      <c r="O73" s="19">
        <v>0.32222222222222224</v>
      </c>
      <c r="P73" s="25">
        <v>0.33263888888888887</v>
      </c>
      <c r="Q73" s="22">
        <v>0.34166666666666662</v>
      </c>
      <c r="R73" s="72">
        <v>0.34722222222222227</v>
      </c>
      <c r="S73" s="109" t="s">
        <v>18</v>
      </c>
      <c r="T73" s="162">
        <f>SUM(R73-F73)</f>
        <v>0.12500000000000006</v>
      </c>
    </row>
    <row r="74" spans="2:20">
      <c r="B74" s="46">
        <v>703</v>
      </c>
      <c r="C74" s="15">
        <v>0</v>
      </c>
      <c r="D74" s="16">
        <v>0</v>
      </c>
      <c r="E74" s="28">
        <v>0.27083333333333331</v>
      </c>
      <c r="F74" s="77">
        <v>0.2951388888888889</v>
      </c>
      <c r="G74" s="15">
        <v>0.30624999999999997</v>
      </c>
      <c r="H74" s="16">
        <v>0.32222222222222224</v>
      </c>
      <c r="I74" s="16">
        <v>0.33263888888888887</v>
      </c>
      <c r="J74" s="21">
        <v>0.3444444444444445</v>
      </c>
      <c r="K74" s="77">
        <v>0.35694444444444445</v>
      </c>
      <c r="L74" s="77">
        <v>0.36805555555555558</v>
      </c>
      <c r="M74" s="77">
        <v>0.38611111111111113</v>
      </c>
      <c r="N74" s="15">
        <v>0</v>
      </c>
      <c r="O74" s="21">
        <v>0</v>
      </c>
      <c r="P74" s="77">
        <v>0.40763888888888888</v>
      </c>
      <c r="Q74" s="24">
        <v>0</v>
      </c>
      <c r="R74" s="74">
        <v>0.42083333333333334</v>
      </c>
      <c r="S74" s="133"/>
      <c r="T74" s="165">
        <f>SUM(R74-E74)</f>
        <v>0.15000000000000002</v>
      </c>
    </row>
    <row r="75" spans="2:20">
      <c r="B75" s="44">
        <v>705</v>
      </c>
      <c r="C75" s="17">
        <v>0</v>
      </c>
      <c r="D75" s="18">
        <v>0</v>
      </c>
      <c r="E75" s="19">
        <v>0</v>
      </c>
      <c r="F75" s="26">
        <v>0.37013888888888885</v>
      </c>
      <c r="G75" s="17">
        <v>0.38055555555555554</v>
      </c>
      <c r="H75" s="18">
        <v>0</v>
      </c>
      <c r="I75" s="18">
        <v>0.40347222222222223</v>
      </c>
      <c r="J75" s="19">
        <v>0</v>
      </c>
      <c r="K75" s="25">
        <v>0.42499999999999999</v>
      </c>
      <c r="L75" s="25">
        <v>0.43645833333333334</v>
      </c>
      <c r="M75" s="25">
        <v>0.45416666666666666</v>
      </c>
      <c r="N75" s="17">
        <v>0.46111111111111108</v>
      </c>
      <c r="O75" s="19">
        <v>0.46875</v>
      </c>
      <c r="P75" s="25">
        <v>0.47916666666666669</v>
      </c>
      <c r="Q75" s="22">
        <v>0.48819444444444443</v>
      </c>
      <c r="R75" s="72">
        <v>0.49374999999999997</v>
      </c>
      <c r="S75" s="109" t="s">
        <v>18</v>
      </c>
      <c r="T75" s="162">
        <f>SUM(R75-F75)</f>
        <v>0.12361111111111112</v>
      </c>
    </row>
    <row r="76" spans="2:20">
      <c r="B76" s="44">
        <v>707</v>
      </c>
      <c r="C76" s="17">
        <v>0</v>
      </c>
      <c r="D76" s="18">
        <v>0</v>
      </c>
      <c r="E76" s="30">
        <v>0.43055555555555558</v>
      </c>
      <c r="F76" s="25">
        <v>0.4548611111111111</v>
      </c>
      <c r="G76" s="17">
        <v>0.46527777777777773</v>
      </c>
      <c r="H76" s="18">
        <v>0.48125000000000001</v>
      </c>
      <c r="I76" s="18">
        <v>0.4916666666666667</v>
      </c>
      <c r="J76" s="19">
        <v>0</v>
      </c>
      <c r="K76" s="25">
        <v>0.51250000000000007</v>
      </c>
      <c r="L76" s="25">
        <v>0.5239583333333333</v>
      </c>
      <c r="M76" s="25">
        <v>0.54166666666666663</v>
      </c>
      <c r="N76" s="17">
        <v>0</v>
      </c>
      <c r="O76" s="19">
        <v>0</v>
      </c>
      <c r="P76" s="25">
        <v>0.56319444444444444</v>
      </c>
      <c r="Q76" s="22">
        <v>0.57222222222222219</v>
      </c>
      <c r="R76" s="72">
        <v>0.57777777777777783</v>
      </c>
      <c r="S76" s="109" t="s">
        <v>18</v>
      </c>
      <c r="T76" s="162">
        <f>SUM(R76-E76)</f>
        <v>0.14722222222222225</v>
      </c>
    </row>
    <row r="77" spans="2:20">
      <c r="B77" s="45">
        <v>709</v>
      </c>
      <c r="C77" s="13">
        <v>0</v>
      </c>
      <c r="D77" s="14">
        <v>0</v>
      </c>
      <c r="E77" s="27">
        <v>0.57291666666666663</v>
      </c>
      <c r="F77" s="76">
        <v>0.59722222222222221</v>
      </c>
      <c r="G77" s="13">
        <v>0</v>
      </c>
      <c r="H77" s="14">
        <v>0.62083333333333335</v>
      </c>
      <c r="I77" s="14">
        <v>0.63124999999999998</v>
      </c>
      <c r="J77" s="20">
        <v>0.64236111111111105</v>
      </c>
      <c r="K77" s="76">
        <v>0.65625</v>
      </c>
      <c r="L77" s="76">
        <v>0.66770833333333324</v>
      </c>
      <c r="M77" s="76">
        <v>0.68541666666666667</v>
      </c>
      <c r="N77" s="13">
        <v>0.69236111111111109</v>
      </c>
      <c r="O77" s="20">
        <v>0.7006944444444444</v>
      </c>
      <c r="P77" s="76">
        <v>0.71250000000000002</v>
      </c>
      <c r="Q77" s="23">
        <v>0</v>
      </c>
      <c r="R77" s="73">
        <v>0.72569444444444453</v>
      </c>
      <c r="S77" s="134" t="s">
        <v>18</v>
      </c>
      <c r="T77" s="164">
        <f>SUM(R77-E77)</f>
        <v>0.1527777777777779</v>
      </c>
    </row>
    <row r="78" spans="2:20">
      <c r="B78" s="46">
        <v>711</v>
      </c>
      <c r="C78" s="15">
        <v>0</v>
      </c>
      <c r="D78" s="16">
        <v>0</v>
      </c>
      <c r="E78" s="21">
        <v>0</v>
      </c>
      <c r="F78" s="77">
        <v>0.63888888888888895</v>
      </c>
      <c r="G78" s="15">
        <v>0.64930555555555558</v>
      </c>
      <c r="H78" s="16">
        <v>0</v>
      </c>
      <c r="I78" s="16">
        <v>0.67222222222222217</v>
      </c>
      <c r="J78" s="21">
        <v>0</v>
      </c>
      <c r="K78" s="77">
        <v>0.69166666666666676</v>
      </c>
      <c r="L78" s="77">
        <v>0.70347222222222217</v>
      </c>
      <c r="M78" s="77">
        <v>0.72152777777777777</v>
      </c>
      <c r="N78" s="15">
        <v>0</v>
      </c>
      <c r="O78" s="21">
        <v>0</v>
      </c>
      <c r="P78" s="77">
        <v>0.74375000000000002</v>
      </c>
      <c r="Q78" s="24">
        <v>0.75347222222222221</v>
      </c>
      <c r="R78" s="74">
        <v>0.7583333333333333</v>
      </c>
      <c r="S78" s="133"/>
      <c r="T78" s="165">
        <f>SUM(R78-F78)</f>
        <v>0.11944444444444435</v>
      </c>
    </row>
    <row r="79" spans="2:20">
      <c r="B79" s="44">
        <v>713</v>
      </c>
      <c r="C79" s="31">
        <v>0.65972222222222221</v>
      </c>
      <c r="D79" s="18">
        <v>0.67326388888888899</v>
      </c>
      <c r="E79" s="19">
        <v>0</v>
      </c>
      <c r="F79" s="25">
        <v>0.70138888888888884</v>
      </c>
      <c r="G79" s="17">
        <v>0.71180555555555547</v>
      </c>
      <c r="H79" s="18">
        <v>0.72777777777777775</v>
      </c>
      <c r="I79" s="18">
        <v>0.73749999999999993</v>
      </c>
      <c r="J79" s="19">
        <v>0.74930555555555556</v>
      </c>
      <c r="K79" s="25">
        <v>0.7631944444444444</v>
      </c>
      <c r="L79" s="25">
        <v>0.77465277777777775</v>
      </c>
      <c r="M79" s="25">
        <v>0.79236111111111107</v>
      </c>
      <c r="N79" s="17">
        <v>0.7993055555555556</v>
      </c>
      <c r="O79" s="19">
        <v>0.80694444444444446</v>
      </c>
      <c r="P79" s="25">
        <v>0.81736111111111109</v>
      </c>
      <c r="Q79" s="22">
        <v>0.82638888888888884</v>
      </c>
      <c r="R79" s="72">
        <v>0.83194444444444438</v>
      </c>
      <c r="S79" s="109" t="s">
        <v>18</v>
      </c>
      <c r="T79" s="162">
        <f>SUM(R79-C79)</f>
        <v>0.17222222222222217</v>
      </c>
    </row>
    <row r="80" spans="2:20">
      <c r="B80" s="46">
        <v>715</v>
      </c>
      <c r="C80" s="15">
        <v>0</v>
      </c>
      <c r="D80" s="16">
        <v>0</v>
      </c>
      <c r="E80" s="21">
        <v>0</v>
      </c>
      <c r="F80" s="33">
        <v>0.76388888888888884</v>
      </c>
      <c r="G80" s="15">
        <v>0.77430555555555547</v>
      </c>
      <c r="H80" s="16">
        <v>0.79027777777777775</v>
      </c>
      <c r="I80" s="16">
        <v>0.80069444444444438</v>
      </c>
      <c r="J80" s="21">
        <v>0.8125</v>
      </c>
      <c r="K80" s="77">
        <v>0.82500000000000007</v>
      </c>
      <c r="L80" s="77">
        <v>0.8364583333333333</v>
      </c>
      <c r="M80" s="77">
        <v>0.85486111111111107</v>
      </c>
      <c r="N80" s="15">
        <v>0</v>
      </c>
      <c r="O80" s="21">
        <v>0</v>
      </c>
      <c r="P80" s="77">
        <v>0.87708333333333333</v>
      </c>
      <c r="Q80" s="24">
        <v>0.88680555555555562</v>
      </c>
      <c r="R80" s="74">
        <v>0.89166666666666661</v>
      </c>
      <c r="S80" s="133"/>
      <c r="T80" s="165">
        <f>SUM(R80-F80)</f>
        <v>0.12777777777777777</v>
      </c>
    </row>
    <row r="81" spans="2:20">
      <c r="B81" s="45">
        <v>717</v>
      </c>
      <c r="C81" s="13">
        <v>0</v>
      </c>
      <c r="D81" s="14">
        <v>0</v>
      </c>
      <c r="E81" s="20">
        <v>0</v>
      </c>
      <c r="F81" s="32">
        <v>0.86805555555555547</v>
      </c>
      <c r="G81" s="13">
        <v>0.87847222222222221</v>
      </c>
      <c r="H81" s="14">
        <v>0.89444444444444438</v>
      </c>
      <c r="I81" s="14">
        <v>0</v>
      </c>
      <c r="J81" s="20">
        <v>0</v>
      </c>
      <c r="K81" s="76">
        <v>0.92152777777777783</v>
      </c>
      <c r="L81" s="76">
        <v>0.93298611111111107</v>
      </c>
      <c r="M81" s="76">
        <v>0.9506944444444444</v>
      </c>
      <c r="N81" s="13">
        <v>0.95763888888888893</v>
      </c>
      <c r="O81" s="20">
        <v>0</v>
      </c>
      <c r="P81" s="76">
        <v>0.97430555555555554</v>
      </c>
      <c r="Q81" s="23">
        <v>0.98333333333333339</v>
      </c>
      <c r="R81" s="73">
        <v>0.98888888888888893</v>
      </c>
      <c r="S81" s="134" t="s">
        <v>18</v>
      </c>
      <c r="T81" s="164">
        <f>SUM(R81-F81)</f>
        <v>0.12083333333333346</v>
      </c>
    </row>
    <row r="82" spans="2:20" ht="17.25" thickBot="1">
      <c r="B82" s="60">
        <v>719</v>
      </c>
      <c r="C82" s="62">
        <v>0</v>
      </c>
      <c r="D82" s="63">
        <v>0</v>
      </c>
      <c r="E82" s="67">
        <v>0</v>
      </c>
      <c r="F82" s="87">
        <v>0.90277777777777779</v>
      </c>
      <c r="G82" s="62">
        <v>0.91319444444444453</v>
      </c>
      <c r="H82" s="63">
        <v>0</v>
      </c>
      <c r="I82" s="63">
        <v>0</v>
      </c>
      <c r="J82" s="67">
        <v>0</v>
      </c>
      <c r="K82" s="97">
        <v>0.95277777777777783</v>
      </c>
      <c r="L82" s="97">
        <v>0.96423611111111107</v>
      </c>
      <c r="M82" s="97">
        <v>0.9819444444444444</v>
      </c>
      <c r="N82" s="62">
        <v>0</v>
      </c>
      <c r="O82" s="67">
        <v>0</v>
      </c>
      <c r="P82" s="97">
        <v>3.472222222222222E-3</v>
      </c>
      <c r="Q82" s="61">
        <v>1.2499999999999999E-2</v>
      </c>
      <c r="R82" s="89">
        <v>1.8055555555555557E-2</v>
      </c>
      <c r="S82" s="135" t="s">
        <v>18</v>
      </c>
      <c r="T82" s="163">
        <f>SUM(R82-F82)+(F82&gt;R82)</f>
        <v>0.11527777777777781</v>
      </c>
    </row>
    <row r="83" spans="2:20" ht="17.25" thickBot="1"/>
    <row r="84" spans="2:20" ht="21" customHeight="1" thickBot="1">
      <c r="B84" s="233" t="s">
        <v>53</v>
      </c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5"/>
      <c r="Q84" s="236"/>
      <c r="R84" s="236"/>
      <c r="S84" s="236"/>
      <c r="T84" s="201"/>
    </row>
    <row r="85" spans="2:20">
      <c r="B85" s="58" t="s">
        <v>20</v>
      </c>
      <c r="C85" s="143" t="s">
        <v>27</v>
      </c>
      <c r="D85" s="141" t="s">
        <v>26</v>
      </c>
      <c r="E85" s="139" t="s">
        <v>28</v>
      </c>
      <c r="F85" s="140" t="s">
        <v>24</v>
      </c>
      <c r="G85" s="138" t="s">
        <v>23</v>
      </c>
      <c r="H85" s="139" t="s">
        <v>22</v>
      </c>
      <c r="I85" s="139" t="s">
        <v>21</v>
      </c>
      <c r="J85" s="139" t="s">
        <v>11</v>
      </c>
      <c r="K85" s="140" t="s">
        <v>10</v>
      </c>
      <c r="L85" s="137" t="s">
        <v>9</v>
      </c>
      <c r="M85" s="137" t="s">
        <v>8</v>
      </c>
      <c r="N85" s="138" t="s">
        <v>7</v>
      </c>
      <c r="O85" s="139" t="s">
        <v>6</v>
      </c>
      <c r="P85" s="140" t="s">
        <v>5</v>
      </c>
      <c r="Q85" s="137" t="s">
        <v>1</v>
      </c>
      <c r="R85" s="144" t="s">
        <v>4</v>
      </c>
      <c r="S85" s="132" t="s">
        <v>16</v>
      </c>
      <c r="T85" s="160" t="s">
        <v>58</v>
      </c>
    </row>
    <row r="86" spans="2:20">
      <c r="B86" s="44">
        <v>702</v>
      </c>
      <c r="C86" s="85">
        <v>0.21180555555555555</v>
      </c>
      <c r="D86" s="22">
        <v>0.21666666666666667</v>
      </c>
      <c r="E86" s="25">
        <v>0.22638888888888889</v>
      </c>
      <c r="F86" s="17">
        <v>0.23680555555555557</v>
      </c>
      <c r="G86" s="19">
        <v>0</v>
      </c>
      <c r="H86" s="25">
        <v>0.24930555555555556</v>
      </c>
      <c r="I86" s="25">
        <v>0.2673611111111111</v>
      </c>
      <c r="J86" s="25">
        <v>0.28263888888888888</v>
      </c>
      <c r="K86" s="17">
        <v>0.29444444444444445</v>
      </c>
      <c r="L86" s="18">
        <v>0.30555555555555552</v>
      </c>
      <c r="M86" s="18">
        <v>0.31388888888888888</v>
      </c>
      <c r="N86" s="19">
        <v>0.3298611111111111</v>
      </c>
      <c r="O86" s="25">
        <v>0.34375</v>
      </c>
      <c r="P86" s="31">
        <v>0.3611111111111111</v>
      </c>
      <c r="Q86" s="18">
        <v>0</v>
      </c>
      <c r="R86" s="19">
        <v>0</v>
      </c>
      <c r="S86" s="109" t="s">
        <v>17</v>
      </c>
      <c r="T86" s="162">
        <f>SUM(P86-C86)</f>
        <v>0.14930555555555555</v>
      </c>
    </row>
    <row r="87" spans="2:20">
      <c r="B87" s="46">
        <v>704</v>
      </c>
      <c r="C87" s="90">
        <v>0.32291666666666669</v>
      </c>
      <c r="D87" s="24">
        <v>0.32847222222222222</v>
      </c>
      <c r="E87" s="77">
        <v>0.33819444444444446</v>
      </c>
      <c r="F87" s="15">
        <v>0</v>
      </c>
      <c r="G87" s="21">
        <v>0</v>
      </c>
      <c r="H87" s="77">
        <v>0.35902777777777778</v>
      </c>
      <c r="I87" s="77">
        <v>0.37777777777777777</v>
      </c>
      <c r="J87" s="77">
        <v>0.3888888888888889</v>
      </c>
      <c r="K87" s="15">
        <v>0</v>
      </c>
      <c r="L87" s="16">
        <v>0</v>
      </c>
      <c r="M87" s="16">
        <v>0</v>
      </c>
      <c r="N87" s="21">
        <v>0.42638888888888887</v>
      </c>
      <c r="O87" s="33">
        <v>0.43541666666666662</v>
      </c>
      <c r="P87" s="15">
        <v>0</v>
      </c>
      <c r="Q87" s="16">
        <v>0</v>
      </c>
      <c r="R87" s="21">
        <v>0</v>
      </c>
      <c r="S87" s="133"/>
      <c r="T87" s="165">
        <f>SUM(O87-C87)</f>
        <v>0.11249999999999993</v>
      </c>
    </row>
    <row r="88" spans="2:20">
      <c r="B88" s="45">
        <v>706</v>
      </c>
      <c r="C88" s="91">
        <v>0.40972222222222227</v>
      </c>
      <c r="D88" s="23">
        <v>0</v>
      </c>
      <c r="E88" s="76">
        <v>0.42291666666666666</v>
      </c>
      <c r="F88" s="13">
        <v>0</v>
      </c>
      <c r="G88" s="20">
        <v>0.43888888888888888</v>
      </c>
      <c r="H88" s="76">
        <v>0.4465277777777778</v>
      </c>
      <c r="I88" s="76">
        <v>0.46597222222222223</v>
      </c>
      <c r="J88" s="76">
        <v>0.4826388888888889</v>
      </c>
      <c r="K88" s="13">
        <v>0.49444444444444446</v>
      </c>
      <c r="L88" s="14">
        <v>0.50555555555555554</v>
      </c>
      <c r="M88" s="14">
        <v>0.51458333333333328</v>
      </c>
      <c r="N88" s="20">
        <v>0.53055555555555556</v>
      </c>
      <c r="O88" s="32">
        <v>0.5395833333333333</v>
      </c>
      <c r="P88" s="13">
        <v>0</v>
      </c>
      <c r="Q88" s="14">
        <v>0</v>
      </c>
      <c r="R88" s="20">
        <v>0</v>
      </c>
      <c r="S88" s="134" t="s">
        <v>17</v>
      </c>
      <c r="T88" s="164">
        <f>SUM(O88-C88)</f>
        <v>0.12986111111111104</v>
      </c>
    </row>
    <row r="89" spans="2:20">
      <c r="B89" s="44">
        <v>708</v>
      </c>
      <c r="C89" s="85">
        <v>0.44097222222222227</v>
      </c>
      <c r="D89" s="22">
        <v>0.4458333333333333</v>
      </c>
      <c r="E89" s="25">
        <v>0.45624999999999999</v>
      </c>
      <c r="F89" s="17">
        <v>0.46666666666666662</v>
      </c>
      <c r="G89" s="19">
        <v>0</v>
      </c>
      <c r="H89" s="25">
        <v>0.47986111111111113</v>
      </c>
      <c r="I89" s="25">
        <v>0.49861111111111112</v>
      </c>
      <c r="J89" s="25">
        <v>0.51527777777777783</v>
      </c>
      <c r="K89" s="17">
        <v>0.52708333333333335</v>
      </c>
      <c r="L89" s="18">
        <v>0.53819444444444442</v>
      </c>
      <c r="M89" s="18">
        <v>0</v>
      </c>
      <c r="N89" s="19">
        <v>0.55902777777777779</v>
      </c>
      <c r="O89" s="25">
        <v>0.57361111111111118</v>
      </c>
      <c r="P89" s="17">
        <v>0</v>
      </c>
      <c r="Q89" s="18">
        <v>0.59791666666666665</v>
      </c>
      <c r="R89" s="30">
        <v>0.60972222222222217</v>
      </c>
      <c r="S89" s="109" t="s">
        <v>17</v>
      </c>
      <c r="T89" s="162">
        <f>SUM(R89-C89)</f>
        <v>0.1687499999999999</v>
      </c>
    </row>
    <row r="90" spans="2:20">
      <c r="B90" s="46">
        <v>710</v>
      </c>
      <c r="C90" s="90">
        <v>0.53819444444444442</v>
      </c>
      <c r="D90" s="24">
        <v>0.54375000000000007</v>
      </c>
      <c r="E90" s="77">
        <v>0.55347222222222225</v>
      </c>
      <c r="F90" s="15">
        <v>0</v>
      </c>
      <c r="G90" s="21">
        <v>0</v>
      </c>
      <c r="H90" s="77">
        <v>0.57500000000000007</v>
      </c>
      <c r="I90" s="77">
        <v>0.59375</v>
      </c>
      <c r="J90" s="77">
        <v>0.60486111111111118</v>
      </c>
      <c r="K90" s="15">
        <v>0</v>
      </c>
      <c r="L90" s="16">
        <v>0.62430555555555556</v>
      </c>
      <c r="M90" s="16">
        <v>0.6333333333333333</v>
      </c>
      <c r="N90" s="21">
        <v>0.64930555555555558</v>
      </c>
      <c r="O90" s="33">
        <v>0.65833333333333333</v>
      </c>
      <c r="P90" s="15">
        <v>0</v>
      </c>
      <c r="Q90" s="16">
        <v>0</v>
      </c>
      <c r="R90" s="21">
        <v>0</v>
      </c>
      <c r="S90" s="133"/>
      <c r="T90" s="165">
        <f>SUM(O90-C90)</f>
        <v>0.12013888888888891</v>
      </c>
    </row>
    <row r="91" spans="2:20">
      <c r="B91" s="44">
        <v>712</v>
      </c>
      <c r="C91" s="85">
        <v>0.57986111111111105</v>
      </c>
      <c r="D91" s="22">
        <v>0.5854166666666667</v>
      </c>
      <c r="E91" s="25">
        <v>0.59513888888888888</v>
      </c>
      <c r="F91" s="17">
        <v>0</v>
      </c>
      <c r="G91" s="19">
        <v>0.61111111111111105</v>
      </c>
      <c r="H91" s="25">
        <v>0.61805555555555558</v>
      </c>
      <c r="I91" s="25">
        <v>0.63680555555555551</v>
      </c>
      <c r="J91" s="25">
        <v>0.65277777777777779</v>
      </c>
      <c r="K91" s="17">
        <v>0.6645833333333333</v>
      </c>
      <c r="L91" s="18">
        <v>0.67569444444444438</v>
      </c>
      <c r="M91" s="18">
        <v>0.68402777777777779</v>
      </c>
      <c r="N91" s="19">
        <v>0.7006944444444444</v>
      </c>
      <c r="O91" s="26">
        <v>0.70972222222222225</v>
      </c>
      <c r="P91" s="17">
        <v>0</v>
      </c>
      <c r="Q91" s="18">
        <v>0</v>
      </c>
      <c r="R91" s="19">
        <v>0</v>
      </c>
      <c r="S91" s="109" t="s">
        <v>29</v>
      </c>
      <c r="T91" s="162">
        <f>SUM(O91-C91)</f>
        <v>0.1298611111111112</v>
      </c>
    </row>
    <row r="92" spans="2:20">
      <c r="B92" s="44">
        <v>714</v>
      </c>
      <c r="C92" s="85">
        <v>0.67361111111111116</v>
      </c>
      <c r="D92" s="22">
        <v>0.67847222222222225</v>
      </c>
      <c r="E92" s="25">
        <v>0.68888888888888899</v>
      </c>
      <c r="F92" s="17">
        <v>0.69930555555555562</v>
      </c>
      <c r="G92" s="19">
        <v>0.70694444444444438</v>
      </c>
      <c r="H92" s="25">
        <v>0.71458333333333324</v>
      </c>
      <c r="I92" s="25">
        <v>0.73333333333333339</v>
      </c>
      <c r="J92" s="25">
        <v>0.74513888888888891</v>
      </c>
      <c r="K92" s="17">
        <v>0</v>
      </c>
      <c r="L92" s="18">
        <v>0</v>
      </c>
      <c r="M92" s="18">
        <v>0.77013888888888893</v>
      </c>
      <c r="N92" s="19">
        <v>0.78611111111111109</v>
      </c>
      <c r="O92" s="26">
        <v>0.79513888888888884</v>
      </c>
      <c r="P92" s="17">
        <v>0</v>
      </c>
      <c r="Q92" s="18">
        <v>0</v>
      </c>
      <c r="R92" s="19">
        <v>0</v>
      </c>
      <c r="S92" s="109" t="s">
        <v>17</v>
      </c>
      <c r="T92" s="162">
        <f>SUM(O92-C92)</f>
        <v>0.12152777777777768</v>
      </c>
    </row>
    <row r="93" spans="2:20">
      <c r="B93" s="45">
        <v>716</v>
      </c>
      <c r="C93" s="91">
        <v>0.74652777777777779</v>
      </c>
      <c r="D93" s="23">
        <v>0.75138888888888899</v>
      </c>
      <c r="E93" s="76">
        <v>0.76111111111111107</v>
      </c>
      <c r="F93" s="13">
        <v>0.7715277777777777</v>
      </c>
      <c r="G93" s="20">
        <v>0.77916666666666667</v>
      </c>
      <c r="H93" s="76">
        <v>0.78680555555555554</v>
      </c>
      <c r="I93" s="76">
        <v>0.80555555555555547</v>
      </c>
      <c r="J93" s="76">
        <v>0.82291666666666663</v>
      </c>
      <c r="K93" s="13">
        <v>0.8354166666666667</v>
      </c>
      <c r="L93" s="14">
        <v>0.84652777777777777</v>
      </c>
      <c r="M93" s="14">
        <v>0</v>
      </c>
      <c r="N93" s="20">
        <v>0.86736111111111114</v>
      </c>
      <c r="O93" s="76">
        <v>0.88194444444444453</v>
      </c>
      <c r="P93" s="92">
        <v>0.89930555555555547</v>
      </c>
      <c r="Q93" s="14">
        <v>0</v>
      </c>
      <c r="R93" s="20">
        <v>0</v>
      </c>
      <c r="S93" s="134" t="s">
        <v>17</v>
      </c>
      <c r="T93" s="164">
        <f>SUM(P93-C93)</f>
        <v>0.15277777777777768</v>
      </c>
    </row>
    <row r="94" spans="2:20">
      <c r="B94" s="46">
        <v>718</v>
      </c>
      <c r="C94" s="90">
        <v>0.80555555555555547</v>
      </c>
      <c r="D94" s="24">
        <v>0.81111111111111101</v>
      </c>
      <c r="E94" s="77">
        <v>0.8208333333333333</v>
      </c>
      <c r="F94" s="15">
        <v>0</v>
      </c>
      <c r="G94" s="21">
        <v>0</v>
      </c>
      <c r="H94" s="77">
        <v>0.84166666666666667</v>
      </c>
      <c r="I94" s="77">
        <v>0.86041666666666661</v>
      </c>
      <c r="J94" s="77">
        <v>0.87152777777777779</v>
      </c>
      <c r="K94" s="15">
        <v>0</v>
      </c>
      <c r="L94" s="16">
        <v>0</v>
      </c>
      <c r="M94" s="16">
        <v>0</v>
      </c>
      <c r="N94" s="21">
        <v>0.90902777777777777</v>
      </c>
      <c r="O94" s="77">
        <v>0.92291666666666661</v>
      </c>
      <c r="P94" s="29">
        <v>0.94027777777777777</v>
      </c>
      <c r="Q94" s="16">
        <v>0</v>
      </c>
      <c r="R94" s="21">
        <v>0</v>
      </c>
      <c r="S94" s="133"/>
      <c r="T94" s="165">
        <f>SUM(P94-C94)</f>
        <v>0.1347222222222223</v>
      </c>
    </row>
    <row r="95" spans="2:20" ht="17.25" thickBot="1">
      <c r="B95" s="60">
        <v>720</v>
      </c>
      <c r="C95" s="86">
        <v>0.88194444444444453</v>
      </c>
      <c r="D95" s="61">
        <v>0.88750000000000007</v>
      </c>
      <c r="E95" s="97">
        <v>0.89722222222222225</v>
      </c>
      <c r="F95" s="62">
        <v>0</v>
      </c>
      <c r="G95" s="67">
        <v>0</v>
      </c>
      <c r="H95" s="97">
        <v>0.91805555555555562</v>
      </c>
      <c r="I95" s="97">
        <v>0.93680555555555556</v>
      </c>
      <c r="J95" s="97">
        <v>0.94791666666666663</v>
      </c>
      <c r="K95" s="62">
        <v>0</v>
      </c>
      <c r="L95" s="63">
        <v>0.96736111111111101</v>
      </c>
      <c r="M95" s="63">
        <v>0</v>
      </c>
      <c r="N95" s="67">
        <v>0.98958333333333337</v>
      </c>
      <c r="O95" s="87">
        <v>0.99861111111111101</v>
      </c>
      <c r="P95" s="62">
        <v>0</v>
      </c>
      <c r="Q95" s="63">
        <v>0</v>
      </c>
      <c r="R95" s="67">
        <v>0</v>
      </c>
      <c r="S95" s="135" t="s">
        <v>17</v>
      </c>
      <c r="T95" s="163">
        <f>SUM(O95-C95)</f>
        <v>0.11666666666666647</v>
      </c>
    </row>
    <row r="96" spans="2:20" s="104" customFormat="1">
      <c r="B96" s="35"/>
      <c r="C96" s="121"/>
      <c r="D96" s="6"/>
      <c r="E96" s="122"/>
      <c r="F96" s="6"/>
      <c r="G96" s="6"/>
      <c r="H96" s="122"/>
      <c r="I96" s="122"/>
      <c r="J96" s="122"/>
      <c r="K96" s="6"/>
      <c r="L96" s="6"/>
      <c r="M96" s="6"/>
      <c r="N96" s="6"/>
      <c r="O96" s="121"/>
      <c r="P96" s="6"/>
      <c r="Q96" s="6"/>
      <c r="R96" s="6"/>
      <c r="S96" s="7"/>
    </row>
    <row r="97" spans="2:16" ht="17.25" thickBot="1"/>
    <row r="98" spans="2:16" ht="21" customHeight="1" thickBot="1">
      <c r="B98" s="220" t="s">
        <v>54</v>
      </c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2"/>
      <c r="O98" s="11"/>
      <c r="P98" s="10"/>
    </row>
    <row r="99" spans="2:16">
      <c r="B99" s="59" t="s">
        <v>0</v>
      </c>
      <c r="C99" s="149" t="s">
        <v>5</v>
      </c>
      <c r="D99" s="150" t="s">
        <v>6</v>
      </c>
      <c r="E99" s="151" t="s">
        <v>7</v>
      </c>
      <c r="F99" s="152" t="s">
        <v>8</v>
      </c>
      <c r="G99" s="153" t="s">
        <v>30</v>
      </c>
      <c r="H99" s="150" t="s">
        <v>31</v>
      </c>
      <c r="I99" s="154" t="s">
        <v>32</v>
      </c>
      <c r="J99" s="153" t="s">
        <v>33</v>
      </c>
      <c r="K99" s="155" t="s">
        <v>11</v>
      </c>
      <c r="L99" s="223" t="s">
        <v>3</v>
      </c>
      <c r="M99" s="224"/>
      <c r="N99" s="161" t="s">
        <v>58</v>
      </c>
      <c r="O99" s="5"/>
      <c r="P99" s="9"/>
    </row>
    <row r="100" spans="2:16">
      <c r="B100" s="44">
        <v>651</v>
      </c>
      <c r="C100" s="88">
        <v>0.23958333333333334</v>
      </c>
      <c r="D100" s="25">
        <v>0.2638888888888889</v>
      </c>
      <c r="E100" s="17">
        <v>0.27430555555555552</v>
      </c>
      <c r="F100" s="18">
        <v>0.2902777777777778</v>
      </c>
      <c r="G100" s="37"/>
      <c r="H100" s="98">
        <v>0.31041666666666667</v>
      </c>
      <c r="I100" s="38">
        <v>0.3215277777777778</v>
      </c>
      <c r="J100" s="39">
        <v>0.33402777777777781</v>
      </c>
      <c r="K100" s="72">
        <v>0.35000000000000003</v>
      </c>
      <c r="L100" s="79" t="s">
        <v>18</v>
      </c>
      <c r="M100" s="145"/>
      <c r="N100" s="162">
        <f>SUM(K100-C100)</f>
        <v>0.11041666666666669</v>
      </c>
      <c r="P100" s="9"/>
    </row>
    <row r="101" spans="2:16">
      <c r="B101" s="44">
        <v>653</v>
      </c>
      <c r="C101" s="88">
        <v>0.28125</v>
      </c>
      <c r="D101" s="25">
        <v>0.30555555555555552</v>
      </c>
      <c r="E101" s="17">
        <v>0.31597222222222221</v>
      </c>
      <c r="F101" s="18">
        <v>0.33194444444444443</v>
      </c>
      <c r="G101" s="37"/>
      <c r="H101" s="98">
        <v>0.3520833333333333</v>
      </c>
      <c r="I101" s="38">
        <v>0.36249999999999999</v>
      </c>
      <c r="J101" s="39">
        <v>0.375</v>
      </c>
      <c r="K101" s="72">
        <v>0.39166666666666666</v>
      </c>
      <c r="L101" s="79" t="s">
        <v>18</v>
      </c>
      <c r="M101" s="146"/>
      <c r="N101" s="162">
        <f>SUM(K101-C101)</f>
        <v>0.11041666666666666</v>
      </c>
      <c r="P101" s="9"/>
    </row>
    <row r="102" spans="2:16">
      <c r="B102" s="44">
        <v>655</v>
      </c>
      <c r="C102" s="22">
        <v>0</v>
      </c>
      <c r="D102" s="26">
        <v>0.38541666666666669</v>
      </c>
      <c r="E102" s="17">
        <v>0.39583333333333331</v>
      </c>
      <c r="F102" s="18">
        <v>0</v>
      </c>
      <c r="G102" s="41">
        <v>0.41805555555555557</v>
      </c>
      <c r="H102" s="99">
        <v>0.43124999999999997</v>
      </c>
      <c r="I102" s="38">
        <v>0.44166666666666665</v>
      </c>
      <c r="J102" s="39">
        <v>0.45416666666666666</v>
      </c>
      <c r="K102" s="72">
        <v>0.47083333333333338</v>
      </c>
      <c r="L102" s="79" t="s">
        <v>18</v>
      </c>
      <c r="M102" s="146"/>
      <c r="N102" s="162">
        <f t="shared" ref="N102:N108" si="0">SUM(K102-D102)</f>
        <v>8.5416666666666696E-2</v>
      </c>
      <c r="P102" s="9"/>
    </row>
    <row r="103" spans="2:16">
      <c r="B103" s="44">
        <v>681</v>
      </c>
      <c r="C103" s="22">
        <v>0</v>
      </c>
      <c r="D103" s="26">
        <v>0.4201388888888889</v>
      </c>
      <c r="E103" s="17">
        <v>0.43124999999999997</v>
      </c>
      <c r="F103" s="18">
        <v>0</v>
      </c>
      <c r="G103" s="41">
        <v>0.45277777777777778</v>
      </c>
      <c r="H103" s="99">
        <v>0.46736111111111112</v>
      </c>
      <c r="I103" s="38">
        <v>0.47847222222222219</v>
      </c>
      <c r="J103" s="39">
        <v>0.4916666666666667</v>
      </c>
      <c r="K103" s="72">
        <v>0.5083333333333333</v>
      </c>
      <c r="L103" s="79" t="s">
        <v>18</v>
      </c>
      <c r="M103" s="146" t="s">
        <v>36</v>
      </c>
      <c r="N103" s="162">
        <f t="shared" si="0"/>
        <v>8.8194444444444409E-2</v>
      </c>
      <c r="P103" s="9"/>
    </row>
    <row r="104" spans="2:16">
      <c r="B104" s="44">
        <v>657</v>
      </c>
      <c r="C104" s="22">
        <v>0</v>
      </c>
      <c r="D104" s="26">
        <v>0.51388888888888895</v>
      </c>
      <c r="E104" s="17">
        <v>0.52430555555555558</v>
      </c>
      <c r="F104" s="18">
        <v>0.54027777777777775</v>
      </c>
      <c r="G104" s="41">
        <v>0.55069444444444449</v>
      </c>
      <c r="H104" s="99">
        <v>0.56458333333333333</v>
      </c>
      <c r="I104" s="38">
        <v>0.5756944444444444</v>
      </c>
      <c r="J104" s="39">
        <v>0.58819444444444446</v>
      </c>
      <c r="K104" s="72">
        <v>0.60416666666666663</v>
      </c>
      <c r="L104" s="79" t="s">
        <v>18</v>
      </c>
      <c r="M104" s="146"/>
      <c r="N104" s="162">
        <f t="shared" si="0"/>
        <v>9.0277777777777679E-2</v>
      </c>
      <c r="P104" s="9"/>
    </row>
    <row r="105" spans="2:16">
      <c r="B105" s="44">
        <v>659</v>
      </c>
      <c r="C105" s="22">
        <v>0</v>
      </c>
      <c r="D105" s="26">
        <v>0.56736111111111109</v>
      </c>
      <c r="E105" s="17">
        <v>0.57847222222222217</v>
      </c>
      <c r="F105" s="18">
        <v>0</v>
      </c>
      <c r="G105" s="41"/>
      <c r="H105" s="99">
        <v>0.61041666666666672</v>
      </c>
      <c r="I105" s="38">
        <v>0.62152777777777779</v>
      </c>
      <c r="J105" s="39">
        <v>0.63402777777777775</v>
      </c>
      <c r="K105" s="72">
        <v>0.65069444444444446</v>
      </c>
      <c r="L105" s="79" t="s">
        <v>18</v>
      </c>
      <c r="M105" s="146"/>
      <c r="N105" s="162">
        <f t="shared" si="0"/>
        <v>8.333333333333337E-2</v>
      </c>
      <c r="P105" s="9"/>
    </row>
    <row r="106" spans="2:16">
      <c r="B106" s="44">
        <v>661</v>
      </c>
      <c r="C106" s="22">
        <v>0</v>
      </c>
      <c r="D106" s="26">
        <v>0.61458333333333337</v>
      </c>
      <c r="E106" s="17">
        <v>0.625</v>
      </c>
      <c r="F106" s="18">
        <v>0</v>
      </c>
      <c r="G106" s="41"/>
      <c r="H106" s="99">
        <v>0.65833333333333333</v>
      </c>
      <c r="I106" s="38">
        <v>0.66875000000000007</v>
      </c>
      <c r="J106" s="39">
        <v>0.68055555555555547</v>
      </c>
      <c r="K106" s="72">
        <v>0.6972222222222223</v>
      </c>
      <c r="L106" s="79" t="s">
        <v>18</v>
      </c>
      <c r="M106" s="145"/>
      <c r="N106" s="162">
        <f t="shared" si="0"/>
        <v>8.2638888888888928E-2</v>
      </c>
      <c r="P106" s="9"/>
    </row>
    <row r="107" spans="2:16">
      <c r="B107" s="44">
        <v>663</v>
      </c>
      <c r="C107" s="22">
        <v>0</v>
      </c>
      <c r="D107" s="26">
        <v>0.74652777777777779</v>
      </c>
      <c r="E107" s="17">
        <v>0.75694444444444453</v>
      </c>
      <c r="F107" s="18">
        <v>0</v>
      </c>
      <c r="G107" s="41"/>
      <c r="H107" s="99">
        <v>0.7895833333333333</v>
      </c>
      <c r="I107" s="38">
        <v>0.79999999999999993</v>
      </c>
      <c r="J107" s="39">
        <v>0.8125</v>
      </c>
      <c r="K107" s="72">
        <v>0.82916666666666661</v>
      </c>
      <c r="L107" s="79" t="s">
        <v>18</v>
      </c>
      <c r="M107" s="147"/>
      <c r="N107" s="162">
        <f t="shared" si="0"/>
        <v>8.2638888888888817E-2</v>
      </c>
      <c r="P107" s="9"/>
    </row>
    <row r="108" spans="2:16" ht="17.25" thickBot="1">
      <c r="B108" s="60">
        <v>667</v>
      </c>
      <c r="C108" s="61">
        <v>0</v>
      </c>
      <c r="D108" s="87">
        <v>0.81944444444444453</v>
      </c>
      <c r="E108" s="62">
        <v>0</v>
      </c>
      <c r="F108" s="63">
        <v>0.84305555555555556</v>
      </c>
      <c r="G108" s="64">
        <v>0.85277777777777775</v>
      </c>
      <c r="H108" s="100">
        <v>0.8666666666666667</v>
      </c>
      <c r="I108" s="65">
        <v>0.87708333333333333</v>
      </c>
      <c r="J108" s="66">
        <v>0.88958333333333339</v>
      </c>
      <c r="K108" s="89">
        <v>0.90555555555555556</v>
      </c>
      <c r="L108" s="80" t="s">
        <v>18</v>
      </c>
      <c r="M108" s="148"/>
      <c r="N108" s="163">
        <f t="shared" si="0"/>
        <v>8.6111111111111027E-2</v>
      </c>
      <c r="P108" s="9"/>
    </row>
    <row r="109" spans="2:16" ht="17.25" thickBot="1">
      <c r="N109" s="5"/>
      <c r="P109" s="9"/>
    </row>
    <row r="110" spans="2:16" ht="21" customHeight="1" thickBot="1">
      <c r="B110" s="220" t="s">
        <v>55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2"/>
      <c r="P110" s="10"/>
    </row>
    <row r="111" spans="2:16">
      <c r="B111" s="59" t="s">
        <v>20</v>
      </c>
      <c r="C111" s="157" t="s">
        <v>11</v>
      </c>
      <c r="D111" s="151" t="s">
        <v>33</v>
      </c>
      <c r="E111" s="153" t="s">
        <v>34</v>
      </c>
      <c r="F111" s="150" t="s">
        <v>35</v>
      </c>
      <c r="G111" s="151" t="s">
        <v>9</v>
      </c>
      <c r="H111" s="152" t="s">
        <v>8</v>
      </c>
      <c r="I111" s="153" t="s">
        <v>7</v>
      </c>
      <c r="J111" s="150" t="s">
        <v>6</v>
      </c>
      <c r="K111" s="158" t="s">
        <v>5</v>
      </c>
      <c r="L111" s="223" t="s">
        <v>42</v>
      </c>
      <c r="M111" s="224"/>
      <c r="N111" s="161" t="s">
        <v>58</v>
      </c>
      <c r="P111" s="9"/>
    </row>
    <row r="112" spans="2:16">
      <c r="B112" s="44">
        <v>652</v>
      </c>
      <c r="C112" s="85">
        <v>0.31597222222222221</v>
      </c>
      <c r="D112" s="17">
        <v>0.33263888888888887</v>
      </c>
      <c r="E112" s="39">
        <v>0.3444444444444445</v>
      </c>
      <c r="F112" s="98">
        <v>0.35555555555555557</v>
      </c>
      <c r="G112" s="38"/>
      <c r="H112" s="18">
        <v>0</v>
      </c>
      <c r="I112" s="19">
        <v>0.38472222222222219</v>
      </c>
      <c r="J112" s="26">
        <v>0.39374999999999999</v>
      </c>
      <c r="K112" s="42"/>
      <c r="L112" s="81" t="s">
        <v>18</v>
      </c>
      <c r="M112" s="146"/>
      <c r="N112" s="162">
        <f t="shared" ref="N112:N120" si="1">SUM(J112-C112)</f>
        <v>7.7777777777777779E-2</v>
      </c>
      <c r="P112" s="9"/>
    </row>
    <row r="113" spans="2:20">
      <c r="B113" s="44">
        <v>654</v>
      </c>
      <c r="C113" s="85">
        <v>0.38194444444444442</v>
      </c>
      <c r="D113" s="17">
        <v>0.39861111111111108</v>
      </c>
      <c r="E113" s="39">
        <v>0.41111111111111115</v>
      </c>
      <c r="F113" s="98">
        <v>0.42152777777777778</v>
      </c>
      <c r="G113" s="38"/>
      <c r="H113" s="18">
        <v>0</v>
      </c>
      <c r="I113" s="19">
        <v>0.45069444444444445</v>
      </c>
      <c r="J113" s="26">
        <v>0.4597222222222222</v>
      </c>
      <c r="K113" s="42"/>
      <c r="L113" s="81" t="s">
        <v>18</v>
      </c>
      <c r="M113" s="145"/>
      <c r="N113" s="162">
        <f t="shared" si="1"/>
        <v>7.7777777777777779E-2</v>
      </c>
      <c r="P113" s="9"/>
    </row>
    <row r="114" spans="2:20">
      <c r="B114" s="44">
        <v>656</v>
      </c>
      <c r="C114" s="85">
        <v>0.42708333333333331</v>
      </c>
      <c r="D114" s="17">
        <v>0.4458333333333333</v>
      </c>
      <c r="E114" s="39">
        <v>0.45833333333333331</v>
      </c>
      <c r="F114" s="98">
        <v>0.46875</v>
      </c>
      <c r="G114" s="38">
        <v>0.48194444444444445</v>
      </c>
      <c r="H114" s="18">
        <v>0</v>
      </c>
      <c r="I114" s="19">
        <v>0</v>
      </c>
      <c r="J114" s="26">
        <v>0.50902777777777775</v>
      </c>
      <c r="K114" s="42"/>
      <c r="L114" s="81" t="s">
        <v>18</v>
      </c>
      <c r="M114" s="146"/>
      <c r="N114" s="162">
        <f t="shared" si="1"/>
        <v>8.1944444444444431E-2</v>
      </c>
      <c r="P114" s="9"/>
    </row>
    <row r="115" spans="2:20">
      <c r="B115" s="44">
        <v>658</v>
      </c>
      <c r="C115" s="85">
        <v>0.54513888888888895</v>
      </c>
      <c r="D115" s="17">
        <v>0.56319444444444444</v>
      </c>
      <c r="E115" s="39">
        <v>0.5756944444444444</v>
      </c>
      <c r="F115" s="98">
        <v>0.58611111111111114</v>
      </c>
      <c r="G115" s="38"/>
      <c r="H115" s="18">
        <v>0</v>
      </c>
      <c r="I115" s="19">
        <v>0.61805555555555558</v>
      </c>
      <c r="J115" s="26">
        <v>0.62708333333333333</v>
      </c>
      <c r="K115" s="42"/>
      <c r="L115" s="81" t="s">
        <v>18</v>
      </c>
      <c r="M115" s="145"/>
      <c r="N115" s="162">
        <f t="shared" si="1"/>
        <v>8.1944444444444375E-2</v>
      </c>
      <c r="P115" s="9"/>
    </row>
    <row r="116" spans="2:20">
      <c r="B116" s="44">
        <v>660</v>
      </c>
      <c r="C116" s="85">
        <v>0.63750000000000007</v>
      </c>
      <c r="D116" s="17">
        <v>0.65416666666666667</v>
      </c>
      <c r="E116" s="39">
        <v>0.66666666666666663</v>
      </c>
      <c r="F116" s="98">
        <v>0.67708333333333337</v>
      </c>
      <c r="G116" s="38">
        <v>0.69027777777777777</v>
      </c>
      <c r="H116" s="18">
        <v>0</v>
      </c>
      <c r="I116" s="19">
        <v>0.7104166666666667</v>
      </c>
      <c r="J116" s="26">
        <v>0.71944444444444444</v>
      </c>
      <c r="K116" s="42"/>
      <c r="L116" s="81" t="s">
        <v>18</v>
      </c>
      <c r="M116" s="147"/>
      <c r="N116" s="162">
        <f t="shared" si="1"/>
        <v>8.1944444444444375E-2</v>
      </c>
      <c r="P116" s="9"/>
    </row>
    <row r="117" spans="2:20">
      <c r="B117" s="44">
        <v>682</v>
      </c>
      <c r="C117" s="85">
        <v>0.67013888888888884</v>
      </c>
      <c r="D117" s="17">
        <v>0.68819444444444444</v>
      </c>
      <c r="E117" s="39">
        <v>0.7006944444444444</v>
      </c>
      <c r="F117" s="98">
        <v>0.71111111111111114</v>
      </c>
      <c r="G117" s="38">
        <v>0.72430555555555554</v>
      </c>
      <c r="H117" s="18">
        <v>0</v>
      </c>
      <c r="I117" s="19">
        <v>0.74652777777777779</v>
      </c>
      <c r="J117" s="26">
        <v>0.75555555555555554</v>
      </c>
      <c r="K117" s="42"/>
      <c r="L117" s="81" t="s">
        <v>18</v>
      </c>
      <c r="M117" s="146" t="s">
        <v>36</v>
      </c>
      <c r="N117" s="162">
        <f t="shared" si="1"/>
        <v>8.5416666666666696E-2</v>
      </c>
      <c r="P117" s="9"/>
    </row>
    <row r="118" spans="2:20">
      <c r="B118" s="44">
        <v>662</v>
      </c>
      <c r="C118" s="85">
        <v>0.73611111111111116</v>
      </c>
      <c r="D118" s="17">
        <v>0.75347222222222221</v>
      </c>
      <c r="E118" s="39">
        <v>0.76597222222222217</v>
      </c>
      <c r="F118" s="98">
        <v>0.77638888888888891</v>
      </c>
      <c r="G118" s="38">
        <v>0.78888888888888886</v>
      </c>
      <c r="H118" s="18">
        <v>0</v>
      </c>
      <c r="I118" s="19">
        <v>0.80902777777777779</v>
      </c>
      <c r="J118" s="26">
        <v>0.81805555555555554</v>
      </c>
      <c r="K118" s="42"/>
      <c r="L118" s="81" t="s">
        <v>18</v>
      </c>
      <c r="M118" s="146"/>
      <c r="N118" s="162">
        <f t="shared" si="1"/>
        <v>8.1944444444444375E-2</v>
      </c>
      <c r="P118" s="9"/>
    </row>
    <row r="119" spans="2:20">
      <c r="B119" s="44">
        <v>664</v>
      </c>
      <c r="C119" s="85">
        <v>0.77430555555555547</v>
      </c>
      <c r="D119" s="17">
        <v>0.7909722222222223</v>
      </c>
      <c r="E119" s="39">
        <v>0.80347222222222225</v>
      </c>
      <c r="F119" s="98">
        <v>0.81388888888888899</v>
      </c>
      <c r="G119" s="38">
        <v>0.82638888888888884</v>
      </c>
      <c r="H119" s="18">
        <v>0.83472222222222225</v>
      </c>
      <c r="I119" s="19">
        <v>0</v>
      </c>
      <c r="J119" s="26">
        <v>0.85763888888888884</v>
      </c>
      <c r="K119" s="42"/>
      <c r="L119" s="81" t="s">
        <v>18</v>
      </c>
      <c r="M119" s="146"/>
      <c r="N119" s="162">
        <f t="shared" si="1"/>
        <v>8.333333333333337E-2</v>
      </c>
      <c r="P119" s="9"/>
    </row>
    <row r="120" spans="2:20" ht="17.25" thickBot="1">
      <c r="B120" s="60">
        <v>668</v>
      </c>
      <c r="C120" s="86">
        <v>0.90277777777777779</v>
      </c>
      <c r="D120" s="62">
        <v>0.9194444444444444</v>
      </c>
      <c r="E120" s="66">
        <v>0.93194444444444446</v>
      </c>
      <c r="F120" s="101">
        <v>0.94236111111111109</v>
      </c>
      <c r="G120" s="65"/>
      <c r="H120" s="63">
        <v>0</v>
      </c>
      <c r="I120" s="67">
        <v>0</v>
      </c>
      <c r="J120" s="87">
        <v>0.97777777777777775</v>
      </c>
      <c r="K120" s="68"/>
      <c r="L120" s="82" t="s">
        <v>18</v>
      </c>
      <c r="M120" s="156"/>
      <c r="N120" s="163">
        <f t="shared" si="1"/>
        <v>7.4999999999999956E-2</v>
      </c>
      <c r="P120" s="9"/>
    </row>
    <row r="121" spans="2:20" ht="17.25" thickBot="1"/>
    <row r="122" spans="2:20" ht="16.5" customHeight="1">
      <c r="B122" s="215" t="s">
        <v>57</v>
      </c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7"/>
      <c r="S122" s="217"/>
      <c r="T122" s="201"/>
    </row>
    <row r="123" spans="2:20" ht="17.25" thickBot="1">
      <c r="B123" s="218" t="s">
        <v>56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4"/>
    </row>
  </sheetData>
  <mergeCells count="21">
    <mergeCell ref="B10:G10"/>
    <mergeCell ref="B11:G11"/>
    <mergeCell ref="B12:G12"/>
    <mergeCell ref="B14:G14"/>
    <mergeCell ref="B13:G13"/>
    <mergeCell ref="B123:T123"/>
    <mergeCell ref="B2:T2"/>
    <mergeCell ref="B3:T3"/>
    <mergeCell ref="B6:T6"/>
    <mergeCell ref="B7:T7"/>
    <mergeCell ref="J5:L5"/>
    <mergeCell ref="B16:R16"/>
    <mergeCell ref="B43:R43"/>
    <mergeCell ref="B71:T71"/>
    <mergeCell ref="B84:T84"/>
    <mergeCell ref="B98:N98"/>
    <mergeCell ref="B110:N110"/>
    <mergeCell ref="B122:T122"/>
    <mergeCell ref="L99:M99"/>
    <mergeCell ref="L111:M111"/>
    <mergeCell ref="B9:C9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T74:T75 T79 T89 R20 R22 R28 R31:R32 R37:R38 R46 R49 R55:R56 R60:R61 R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2015.05.01</vt:lpstr>
      <vt:lpstr>2015.04.25</vt:lpstr>
      <vt:lpstr>2015.04.02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</dc:creator>
  <cp:lastModifiedBy>miyu</cp:lastModifiedBy>
  <cp:lastPrinted>2015-03-24T17:34:29Z</cp:lastPrinted>
  <dcterms:created xsi:type="dcterms:W3CDTF">2014-06-16T17:25:06Z</dcterms:created>
  <dcterms:modified xsi:type="dcterms:W3CDTF">2015-05-01T12:00:39Z</dcterms:modified>
</cp:coreProperties>
</file>